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pkalyani003\Downloads\"/>
    </mc:Choice>
  </mc:AlternateContent>
  <xr:revisionPtr revIDLastSave="0" documentId="13_ncr:1_{83B5F1DD-F5D8-4A71-82D0-4A0BBE7B04A4}" xr6:coauthVersionLast="47" xr6:coauthVersionMax="47" xr10:uidLastSave="{00000000-0000-0000-0000-000000000000}"/>
  <bookViews>
    <workbookView xWindow="-110" yWindow="-110" windowWidth="19420" windowHeight="10300" activeTab="2" xr2:uid="{8F0F5F06-79A6-4B25-8EB3-D518BBC71E4D}"/>
  </bookViews>
  <sheets>
    <sheet name="Overall Score and Buffer" sheetId="1" r:id="rId1"/>
    <sheet name="Natural Risk " sheetId="4" r:id="rId2"/>
    <sheet name="Project Risk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4" l="1"/>
  <c r="D57" i="4"/>
  <c r="C24" i="3"/>
  <c r="C22" i="3"/>
  <c r="C21" i="3"/>
  <c r="B21" i="3"/>
  <c r="B22" i="3"/>
  <c r="B24" i="3"/>
  <c r="D21" i="3" l="1"/>
  <c r="D22" i="3"/>
  <c r="D24" i="3"/>
  <c r="D26" i="3" l="1"/>
  <c r="C24" i="1" s="1"/>
  <c r="D24" i="1" s="1"/>
  <c r="D25" i="3"/>
  <c r="D58" i="4"/>
  <c r="D59" i="4"/>
  <c r="D60" i="4"/>
  <c r="D61" i="4"/>
  <c r="D62" i="4"/>
  <c r="D63" i="4"/>
  <c r="C58" i="4"/>
  <c r="C59" i="4"/>
  <c r="C60" i="4"/>
  <c r="C61" i="4"/>
  <c r="C62" i="4"/>
  <c r="C63" i="4"/>
  <c r="E62" i="4" l="1"/>
  <c r="E57" i="4"/>
  <c r="E63" i="4"/>
  <c r="E61" i="4"/>
  <c r="E60" i="4"/>
  <c r="E59" i="4"/>
  <c r="E58" i="4"/>
  <c r="E65" i="4" l="1"/>
  <c r="C23" i="1" s="1"/>
  <c r="D23" i="1" s="1"/>
  <c r="C25" i="1" s="1"/>
  <c r="C27" i="1" s="1"/>
  <c r="C28" i="1" s="1"/>
</calcChain>
</file>

<file path=xl/sharedStrings.xml><?xml version="1.0" encoding="utf-8"?>
<sst xmlns="http://schemas.openxmlformats.org/spreadsheetml/2006/main" count="181" uniqueCount="147">
  <si>
    <t xml:space="preserve">Risk Criteria </t>
  </si>
  <si>
    <t xml:space="preserve">Score </t>
  </si>
  <si>
    <t>Normalised Score</t>
  </si>
  <si>
    <t>Column1</t>
  </si>
  <si>
    <t>Natural Risk Score</t>
  </si>
  <si>
    <t xml:space="preserve">Project Risk Score </t>
  </si>
  <si>
    <t xml:space="preserve">Overall Risk Score </t>
  </si>
  <si>
    <t>Net change in the project's carbon stocks
(this is the net CCCs calculated in the PDD/MR)</t>
  </si>
  <si>
    <t>example</t>
  </si>
  <si>
    <t>TOTAL NUMBER OF CREDITS TO BE DEPOSITED IN THE POOL</t>
  </si>
  <si>
    <t>CCCs released to NoE</t>
  </si>
  <si>
    <t>MAXIMUM VALUE PER CATEGORY</t>
  </si>
  <si>
    <t>MAXIMUM TOTAL SCORE</t>
  </si>
  <si>
    <t>MINIMUM SCORE PER CATEGORY</t>
  </si>
  <si>
    <t>MINIMUM TOTAL SCORE</t>
  </si>
  <si>
    <t xml:space="preserve">NATURAL RISK </t>
  </si>
  <si>
    <t>PROJECT RISK</t>
  </si>
  <si>
    <t>FIRE RISK</t>
  </si>
  <si>
    <t>Evidence /Explanation</t>
  </si>
  <si>
    <t xml:space="preserve">MITIGATION SCORE REFERENCE </t>
  </si>
  <si>
    <t>Qualitative Score</t>
  </si>
  <si>
    <t>Specific Answer</t>
  </si>
  <si>
    <t xml:space="preserve">Percentage </t>
  </si>
  <si>
    <t>What level of fire risk is most appropriate for the project area?</t>
  </si>
  <si>
    <t>LOW</t>
  </si>
  <si>
    <t>NO</t>
  </si>
  <si>
    <t>60-100%</t>
  </si>
  <si>
    <t>Mitigation</t>
  </si>
  <si>
    <r>
      <t xml:space="preserve">Does the project management plan include </t>
    </r>
    <r>
      <rPr>
        <b/>
        <sz val="10"/>
        <color rgb="FF000000"/>
        <rFont val="Calibri"/>
        <family val="2"/>
      </rPr>
      <t>forest fire prevention activities</t>
    </r>
    <r>
      <rPr>
        <sz val="10"/>
        <color rgb="FF000000"/>
        <rFont val="Calibri"/>
        <family val="2"/>
      </rPr>
      <t>?</t>
    </r>
  </si>
  <si>
    <t xml:space="preserve">Moderate </t>
  </si>
  <si>
    <t>Partially</t>
  </si>
  <si>
    <t>30-60%</t>
  </si>
  <si>
    <r>
      <t>Does the project include</t>
    </r>
    <r>
      <rPr>
        <b/>
        <sz val="10"/>
        <color rgb="FF000000"/>
        <rFont val="Calibri"/>
        <family val="2"/>
      </rPr>
      <t xml:space="preserve"> fire monitoring and preventing activities</t>
    </r>
    <r>
      <rPr>
        <sz val="10"/>
        <color rgb="FF000000"/>
        <rFont val="Calibri"/>
        <family val="2"/>
      </rPr>
      <t>?</t>
    </r>
  </si>
  <si>
    <t>HIGH</t>
  </si>
  <si>
    <t>YES</t>
  </si>
  <si>
    <t>0-30%</t>
  </si>
  <si>
    <r>
      <t xml:space="preserve">Does the project possess </t>
    </r>
    <r>
      <rPr>
        <b/>
        <sz val="10"/>
        <color rgb="FF000000"/>
        <rFont val="Calibri"/>
        <family val="2"/>
      </rPr>
      <t xml:space="preserve">fire suppression plan  </t>
    </r>
    <r>
      <rPr>
        <sz val="10"/>
        <color rgb="FF000000"/>
        <rFont val="Calibri"/>
        <family val="2"/>
      </rPr>
      <t>and has access to</t>
    </r>
    <r>
      <rPr>
        <b/>
        <sz val="10"/>
        <color rgb="FF000000"/>
        <rFont val="Calibri"/>
        <family val="2"/>
      </rPr>
      <t xml:space="preserve"> fire suppression equipment </t>
    </r>
    <r>
      <rPr>
        <sz val="10"/>
        <color rgb="FF000000"/>
        <rFont val="Calibri"/>
        <family val="2"/>
      </rPr>
      <t>?</t>
    </r>
  </si>
  <si>
    <r>
      <t xml:space="preserve">Are there sufficient </t>
    </r>
    <r>
      <rPr>
        <b/>
        <sz val="10"/>
        <color rgb="FF000000"/>
        <rFont val="Calibri"/>
        <family val="2"/>
      </rPr>
      <t>available water</t>
    </r>
    <r>
      <rPr>
        <sz val="10"/>
        <color rgb="FF000000"/>
        <rFont val="Calibri"/>
        <family val="2"/>
      </rPr>
      <t xml:space="preserve"> sources around the project area that may be used in case of fire?</t>
    </r>
  </si>
  <si>
    <r>
      <t xml:space="preserve">Does the project include </t>
    </r>
    <r>
      <rPr>
        <b/>
        <sz val="10"/>
        <color rgb="FF000000"/>
        <rFont val="Calibri"/>
        <family val="2"/>
      </rPr>
      <t>coordination with local or national government</t>
    </r>
    <r>
      <rPr>
        <sz val="10"/>
        <color rgb="FF000000"/>
        <rFont val="Calibri"/>
        <family val="2"/>
      </rPr>
      <t xml:space="preserve"> or other relevant enterprises that possess sufficient means to prevent and/or manage /suppress fires?</t>
    </r>
  </si>
  <si>
    <r>
      <t xml:space="preserve">Does the project include any </t>
    </r>
    <r>
      <rPr>
        <b/>
        <sz val="10"/>
        <color rgb="FF000000"/>
        <rFont val="Calibri"/>
        <family val="2"/>
      </rPr>
      <t>additional mitigation measures</t>
    </r>
    <r>
      <rPr>
        <sz val="10"/>
        <color rgb="FF000000"/>
        <rFont val="Calibri"/>
        <family val="2"/>
      </rPr>
      <t xml:space="preserve"> of fire not listed above?</t>
    </r>
  </si>
  <si>
    <t xml:space="preserve">Significance </t>
  </si>
  <si>
    <t>What is the effectiveness of the additional measures to mitigate  fire risk?</t>
  </si>
  <si>
    <t xml:space="preserve">More than once every 10 years </t>
  </si>
  <si>
    <t>Once every 10 to less than 25 years</t>
  </si>
  <si>
    <t>once very 25, less than 50</t>
  </si>
  <si>
    <t>once every 50 less than 100</t>
  </si>
  <si>
    <t>once every 100 years or less</t>
  </si>
  <si>
    <t>PEST &amp; DISEASE RISK</t>
  </si>
  <si>
    <t xml:space="preserve">Catastrophic (70 percent or greater loss of carbon stocks) </t>
  </si>
  <si>
    <t>fail</t>
  </si>
  <si>
    <t>What is the pest and disease risk level most appropriate for the project?</t>
  </si>
  <si>
    <t xml:space="preserve">Devastating (50 percent to less than 70 percent loss of carbon stocks) </t>
  </si>
  <si>
    <r>
      <t xml:space="preserve">Does the project include </t>
    </r>
    <r>
      <rPr>
        <b/>
        <sz val="10"/>
        <color rgb="FF000000"/>
        <rFont val="Calibri"/>
        <family val="2"/>
      </rPr>
      <t>pest and disease monitoring</t>
    </r>
    <r>
      <rPr>
        <sz val="10"/>
        <color rgb="FF000000"/>
        <rFont val="Calibri"/>
        <family val="2"/>
      </rPr>
      <t xml:space="preserve"> or other appropriate preventive measures to reduce the risk of pest and disease outbreaks?</t>
    </r>
  </si>
  <si>
    <t xml:space="preserve">Major  (25 percent to less than 50
percent loss of carbon stocks) </t>
  </si>
  <si>
    <r>
      <t xml:space="preserve">Does the project include </t>
    </r>
    <r>
      <rPr>
        <b/>
        <sz val="10"/>
        <color rgb="FF000000"/>
        <rFont val="Calibri"/>
        <family val="2"/>
      </rPr>
      <t>pest and disease control management</t>
    </r>
    <r>
      <rPr>
        <sz val="10"/>
        <color rgb="FF000000"/>
        <rFont val="Calibri"/>
        <family val="2"/>
      </rPr>
      <t xml:space="preserve"> measures?</t>
    </r>
  </si>
  <si>
    <t xml:space="preserve">Minor (5 percent to less than 25
percent loss of carbon stocks) </t>
  </si>
  <si>
    <r>
      <t xml:space="preserve">Does the project use </t>
    </r>
    <r>
      <rPr>
        <b/>
        <sz val="10"/>
        <color rgb="FF000000"/>
        <rFont val="Calibri"/>
        <family val="2"/>
      </rPr>
      <t>species suitable to the project area</t>
    </r>
    <r>
      <rPr>
        <sz val="10"/>
        <color rgb="FF000000"/>
        <rFont val="Calibri"/>
        <family val="2"/>
      </rPr>
      <t xml:space="preserve"> and of proven resistance to pests and diseases?</t>
    </r>
  </si>
  <si>
    <t>Insignificant (less than 5 percent loss of
carbon stocks) or transient (full
recovery of lost carbon stocks expected
within 10 years of any event)_x000D_</t>
  </si>
  <si>
    <r>
      <t xml:space="preserve">Does the project include  an assessment of  the </t>
    </r>
    <r>
      <rPr>
        <b/>
        <sz val="10"/>
        <color rgb="FF000000"/>
        <rFont val="Calibri"/>
        <family val="2"/>
      </rPr>
      <t>presence of harmful insects and fungi</t>
    </r>
    <r>
      <rPr>
        <sz val="10"/>
        <color rgb="FF000000"/>
        <rFont val="Calibri"/>
        <family val="2"/>
      </rPr>
      <t>?</t>
    </r>
  </si>
  <si>
    <t xml:space="preserve">Not Applicable </t>
  </si>
  <si>
    <r>
      <t xml:space="preserve">Does the project include any </t>
    </r>
    <r>
      <rPr>
        <b/>
        <sz val="10"/>
        <color rgb="FF000000"/>
        <rFont val="Calibri"/>
        <family val="2"/>
      </rPr>
      <t>additional mitigation measures</t>
    </r>
    <r>
      <rPr>
        <sz val="10"/>
        <color rgb="FF000000"/>
        <rFont val="Calibri"/>
        <family val="2"/>
      </rPr>
      <t xml:space="preserve"> of pest &amp; disease not listed above?</t>
    </r>
  </si>
  <si>
    <t>What is the effectiveness of the additional measures to mitigate the pest &amp; disease risk?</t>
  </si>
  <si>
    <t>EXTREME HYDROLOGICAL EVENTS RISK</t>
  </si>
  <si>
    <t>What level of risk of extreme hydrological events, such as droughts or floods, is most appropriate for the project?</t>
  </si>
  <si>
    <t>MItigation</t>
  </si>
  <si>
    <t>What is the percentage of the project area that could be affected by flooding or drought?</t>
  </si>
  <si>
    <r>
      <t xml:space="preserve">Does the project include the </t>
    </r>
    <r>
      <rPr>
        <b/>
        <sz val="10"/>
        <color rgb="FF000000"/>
        <rFont val="Calibri"/>
        <family val="2"/>
      </rPr>
      <t>assessment and mapping</t>
    </r>
    <r>
      <rPr>
        <sz val="10"/>
        <color rgb="FF000000"/>
        <rFont val="Calibri"/>
        <family val="2"/>
      </rPr>
      <t xml:space="preserve"> of areas where flooding may impact the project, followed by  installation and maintenance of flood control structures where such a risk has been identified?</t>
    </r>
  </si>
  <si>
    <r>
      <t xml:space="preserve">Does the project include </t>
    </r>
    <r>
      <rPr>
        <b/>
        <sz val="10"/>
        <color rgb="FF000000"/>
        <rFont val="Calibri"/>
        <family val="2"/>
      </rPr>
      <t xml:space="preserve">vegetation management in watersheds </t>
    </r>
    <r>
      <rPr>
        <sz val="10"/>
        <color rgb="FF000000"/>
        <rFont val="Calibri"/>
        <family val="2"/>
      </rPr>
      <t>to reduce the risk of extreme hydrological events that may affect project activity?</t>
    </r>
  </si>
  <si>
    <r>
      <t xml:space="preserve">Has the </t>
    </r>
    <r>
      <rPr>
        <b/>
        <sz val="10"/>
        <color rgb="FF000000"/>
        <rFont val="Calibri"/>
        <family val="2"/>
      </rPr>
      <t xml:space="preserve">selection of species </t>
    </r>
    <r>
      <rPr>
        <sz val="10"/>
        <color rgb="FF000000"/>
        <rFont val="Calibri"/>
        <family val="2"/>
      </rPr>
      <t>(e.g., flood- or drought-adapted) and areas to be planted taken into account the rainfall regime?</t>
    </r>
  </si>
  <si>
    <r>
      <t>Does the project include planning for</t>
    </r>
    <r>
      <rPr>
        <b/>
        <sz val="10"/>
        <color theme="1"/>
        <rFont val="Calibri"/>
        <family val="2"/>
      </rPr>
      <t xml:space="preserve"> planting or plant maintenance activities</t>
    </r>
    <r>
      <rPr>
        <sz val="10"/>
        <color theme="1"/>
        <rFont val="Calibri"/>
        <family val="2"/>
      </rPr>
      <t xml:space="preserve"> based on seasonality of rainfall?</t>
    </r>
  </si>
  <si>
    <r>
      <t xml:space="preserve">Does the project include any </t>
    </r>
    <r>
      <rPr>
        <b/>
        <sz val="10"/>
        <color rgb="FF000000"/>
        <rFont val="Calibri"/>
        <family val="2"/>
      </rPr>
      <t>additional mitigation measures</t>
    </r>
    <r>
      <rPr>
        <sz val="10"/>
        <color rgb="FF000000"/>
        <rFont val="Calibri"/>
        <family val="2"/>
      </rPr>
      <t xml:space="preserve"> of extreme hydrological events not listed above?</t>
    </r>
  </si>
  <si>
    <t>What is the effectiveness of the additional measures to mitigate the extreme hydrological events risk?</t>
  </si>
  <si>
    <t>EXTREME TEMPERATURE RISK</t>
  </si>
  <si>
    <t>What level of risk of extreme temperatures is most appropriate for the project?</t>
  </si>
  <si>
    <r>
      <t xml:space="preserve">Does the project include </t>
    </r>
    <r>
      <rPr>
        <b/>
        <sz val="10"/>
        <color rgb="FF000000"/>
        <rFont val="Calibri"/>
        <family val="2"/>
      </rPr>
      <t>selection of species</t>
    </r>
    <r>
      <rPr>
        <sz val="10"/>
        <color rgb="FF000000"/>
        <rFont val="Calibri"/>
        <family val="2"/>
      </rPr>
      <t xml:space="preserve"> based on their ability to withstand extreme temperature conditions that mayoccur in the project area?</t>
    </r>
  </si>
  <si>
    <r>
      <t xml:space="preserve">Does the project take into account the </t>
    </r>
    <r>
      <rPr>
        <b/>
        <sz val="10"/>
        <color rgb="FF000000"/>
        <rFont val="Calibri"/>
        <family val="2"/>
      </rPr>
      <t>annual forecast of extreme temperatures</t>
    </r>
    <r>
      <rPr>
        <sz val="10"/>
        <color rgb="FF000000"/>
        <rFont val="Calibri"/>
        <family val="2"/>
      </rPr>
      <t xml:space="preserve"> to determine the optimal timing of project activities?</t>
    </r>
  </si>
  <si>
    <r>
      <t xml:space="preserve">Does the project design include any </t>
    </r>
    <r>
      <rPr>
        <b/>
        <sz val="10"/>
        <color rgb="FF000000"/>
        <rFont val="Calibri"/>
        <family val="2"/>
      </rPr>
      <t xml:space="preserve">natural cover </t>
    </r>
    <r>
      <rPr>
        <sz val="10"/>
        <color rgb="FF000000"/>
        <rFont val="Calibri"/>
        <family val="2"/>
      </rPr>
      <t>to protect the ground from the harmful effet of extreme direct solar radiation?</t>
    </r>
  </si>
  <si>
    <r>
      <t xml:space="preserve">Does the project include any </t>
    </r>
    <r>
      <rPr>
        <b/>
        <sz val="10"/>
        <color rgb="FF000000"/>
        <rFont val="Calibri"/>
        <family val="2"/>
      </rPr>
      <t>additional mitigation measures</t>
    </r>
    <r>
      <rPr>
        <sz val="10"/>
        <color rgb="FF000000"/>
        <rFont val="Calibri"/>
        <family val="2"/>
      </rPr>
      <t xml:space="preserve"> of extreme temperature events not listed above?</t>
    </r>
  </si>
  <si>
    <t>What is the effectiveness of the additional measures to mitigate the extreme temperature events risk?</t>
  </si>
  <si>
    <t>SOIL EROSION RISK</t>
  </si>
  <si>
    <t>What level of soil erosion risk is most appropriate for the project area?</t>
  </si>
  <si>
    <r>
      <t xml:space="preserve">What is the </t>
    </r>
    <r>
      <rPr>
        <b/>
        <sz val="10"/>
        <color theme="1"/>
        <rFont val="Calibri"/>
        <family val="2"/>
      </rPr>
      <t>percentage of the project area</t>
    </r>
    <r>
      <rPr>
        <sz val="10"/>
        <color theme="1"/>
        <rFont val="Calibri"/>
        <family val="2"/>
      </rPr>
      <t xml:space="preserve"> that may be affected by soil erosion?</t>
    </r>
  </si>
  <si>
    <r>
      <t xml:space="preserve">Does the project include </t>
    </r>
    <r>
      <rPr>
        <b/>
        <sz val="10"/>
        <color theme="1"/>
        <rFont val="Calibri"/>
        <family val="2"/>
      </rPr>
      <t>regenerative land management</t>
    </r>
    <r>
      <rPr>
        <sz val="10"/>
        <color theme="1"/>
        <rFont val="Calibri"/>
        <family val="2"/>
      </rPr>
      <t xml:space="preserve"> practices?</t>
    </r>
  </si>
  <si>
    <r>
      <t>Does the project include s</t>
    </r>
    <r>
      <rPr>
        <b/>
        <sz val="10"/>
        <color theme="1"/>
        <rFont val="Calibri"/>
        <family val="2"/>
      </rPr>
      <t>oil protection</t>
    </r>
    <r>
      <rPr>
        <sz val="10"/>
        <color theme="1"/>
        <rFont val="Calibri"/>
        <family val="2"/>
      </rPr>
      <t xml:space="preserve"> activities?</t>
    </r>
  </si>
  <si>
    <r>
      <t xml:space="preserve">Does the project include operations designed to enhance and maintain </t>
    </r>
    <r>
      <rPr>
        <b/>
        <sz val="10"/>
        <color theme="1"/>
        <rFont val="Calibri"/>
        <family val="2"/>
      </rPr>
      <t>soil stabilization</t>
    </r>
    <r>
      <rPr>
        <sz val="10"/>
        <color theme="1"/>
        <rFont val="Calibri"/>
        <family val="2"/>
      </rPr>
      <t xml:space="preserve"> where it was assessed to be the appropriate measures?</t>
    </r>
  </si>
  <si>
    <r>
      <t xml:space="preserve">Does the project include any </t>
    </r>
    <r>
      <rPr>
        <b/>
        <sz val="10"/>
        <color rgb="FF000000"/>
        <rFont val="Calibri"/>
        <family val="2"/>
      </rPr>
      <t>additional mitigation measures</t>
    </r>
    <r>
      <rPr>
        <sz val="10"/>
        <color rgb="FF000000"/>
        <rFont val="Calibri"/>
        <family val="2"/>
      </rPr>
      <t xml:space="preserve"> of soil erosion not listed above?</t>
    </r>
  </si>
  <si>
    <t>What is the effectiveness of the additional measures to mitigate the soil erosion risk?</t>
  </si>
  <si>
    <t>SEA LEVEL RISE RISK</t>
  </si>
  <si>
    <t>What level of sea level rise risk is most appropriate for the project?</t>
  </si>
  <si>
    <r>
      <t xml:space="preserve">What is the </t>
    </r>
    <r>
      <rPr>
        <b/>
        <sz val="10"/>
        <color theme="1"/>
        <rFont val="Calibri"/>
        <family val="2"/>
      </rPr>
      <t xml:space="preserve">percentage of the area </t>
    </r>
    <r>
      <rPr>
        <sz val="10"/>
        <color theme="1"/>
        <rFont val="Calibri"/>
        <family val="2"/>
      </rPr>
      <t>that may be affected by a rise in sea level?</t>
    </r>
  </si>
  <si>
    <r>
      <t xml:space="preserve">Does the project include the implementation of </t>
    </r>
    <r>
      <rPr>
        <b/>
        <sz val="10"/>
        <color theme="1"/>
        <rFont val="Calibri"/>
        <family val="2"/>
      </rPr>
      <t xml:space="preserve">natural barriers </t>
    </r>
    <r>
      <rPr>
        <sz val="10"/>
        <color theme="1"/>
        <rFont val="Calibri"/>
        <family val="2"/>
      </rPr>
      <t>to diminish the risk of an increase in the sea level?</t>
    </r>
  </si>
  <si>
    <r>
      <t xml:space="preserve">Does the project include any </t>
    </r>
    <r>
      <rPr>
        <b/>
        <sz val="10"/>
        <color rgb="FF000000"/>
        <rFont val="Calibri"/>
        <family val="2"/>
      </rPr>
      <t xml:space="preserve">additional mitigation measures </t>
    </r>
    <r>
      <rPr>
        <sz val="10"/>
        <color rgb="FF000000"/>
        <rFont val="Calibri"/>
        <family val="2"/>
      </rPr>
      <t>of sea level rise not listed above?</t>
    </r>
  </si>
  <si>
    <t>What is the effectiveness of the additional measures to mitigate the sea level rise risk?</t>
  </si>
  <si>
    <t>LOW ECOSYSTEM CONNECTIVITY RISK</t>
  </si>
  <si>
    <t>What level of risk of low ecosystem connectivity is most appropriate for the project?</t>
  </si>
  <si>
    <r>
      <t xml:space="preserve">If the project is adjacent to existing natural areas, does the project consider connecting these areas through </t>
    </r>
    <r>
      <rPr>
        <b/>
        <sz val="10"/>
        <color theme="1"/>
        <rFont val="Calibri"/>
        <family val="2"/>
      </rPr>
      <t>green corridors</t>
    </r>
    <r>
      <rPr>
        <sz val="10"/>
        <color theme="1"/>
        <rFont val="Calibri"/>
        <family val="2"/>
      </rPr>
      <t xml:space="preserve"> and protected areas within the project boundary?</t>
    </r>
  </si>
  <si>
    <r>
      <t xml:space="preserve">Does the project include any </t>
    </r>
    <r>
      <rPr>
        <b/>
        <sz val="10"/>
        <color rgb="FF000000"/>
        <rFont val="Calibri"/>
        <family val="2"/>
      </rPr>
      <t>additional mitigation measures</t>
    </r>
    <r>
      <rPr>
        <sz val="10"/>
        <color rgb="FF000000"/>
        <rFont val="Calibri"/>
        <family val="2"/>
      </rPr>
      <t xml:space="preserve"> of low ecosystem connectivity not listed above?</t>
    </r>
  </si>
  <si>
    <t>What is the effectiveness of the additional measures to mitigate the low ecosystem connectivity risk?</t>
  </si>
  <si>
    <t xml:space="preserve">HAZARD </t>
  </si>
  <si>
    <t>RISK SCORE</t>
  </si>
  <si>
    <t>AVERAGE MITIGATION SCORE</t>
  </si>
  <si>
    <t>FINAL SCORE</t>
  </si>
  <si>
    <t xml:space="preserve">Total Natural Risk </t>
  </si>
  <si>
    <t>SUM</t>
  </si>
  <si>
    <t>Risk Type</t>
  </si>
  <si>
    <t>Questions</t>
  </si>
  <si>
    <t>Score</t>
  </si>
  <si>
    <t>Evidence/Explanation</t>
  </si>
  <si>
    <t xml:space="preserve">REFERENCE </t>
  </si>
  <si>
    <t>For question in Cell  B5</t>
  </si>
  <si>
    <t xml:space="preserve">Land and Resource Tenure </t>
  </si>
  <si>
    <r>
      <t>Has due process been undertaken to discover any disputes over ownership and land, resource access, or use rights?</t>
    </r>
    <r>
      <rPr>
        <sz val="11"/>
        <color rgb="FFFF0000"/>
        <rFont val="Aptos Narrow"/>
        <family val="2"/>
        <scheme val="minor"/>
      </rPr>
      <t xml:space="preserve"> If No, the project fails the risk assessment</t>
    </r>
    <r>
      <rPr>
        <sz val="11"/>
        <color theme="1"/>
        <rFont val="Aptos Narrow"/>
        <family val="2"/>
        <scheme val="minor"/>
      </rPr>
      <t>. If Yes, proceed to Q2.</t>
    </r>
    <r>
      <rPr>
        <sz val="11"/>
        <color rgb="FFFF0000"/>
        <rFont val="Aptos Narrow"/>
        <family val="2"/>
        <scheme val="minor"/>
      </rPr>
      <t xml:space="preserve"> (YES/NO)</t>
    </r>
  </si>
  <si>
    <t>High</t>
  </si>
  <si>
    <t xml:space="preserve">No </t>
  </si>
  <si>
    <t>NA</t>
  </si>
  <si>
    <r>
      <t xml:space="preserve">Has the project executed a binding legal agreement(s) (such as a contract) securing the legal right to control and operate project activities over the entire project area with all entities that have verified ownership claims or verified land, resource access, or use rights (such as customary rights holders)? </t>
    </r>
    <r>
      <rPr>
        <sz val="11"/>
        <color rgb="FFFF0000"/>
        <rFont val="Aptos Narrow"/>
        <family val="2"/>
        <scheme val="minor"/>
      </rPr>
      <t>If No, the project fails the risk assessment</t>
    </r>
    <r>
      <rPr>
        <sz val="11"/>
        <color theme="1"/>
        <rFont val="Aptos Narrow"/>
        <family val="2"/>
        <scheme val="minor"/>
      </rPr>
      <t xml:space="preserve">. If Yes, proceed to Q3. </t>
    </r>
    <r>
      <rPr>
        <sz val="11"/>
        <color rgb="FFFF0000"/>
        <rFont val="Aptos Narrow"/>
        <family val="2"/>
        <scheme val="minor"/>
      </rPr>
      <t>(YES/NO)</t>
    </r>
  </si>
  <si>
    <t>More than 5 percent of PA</t>
  </si>
  <si>
    <t xml:space="preserve">What percent of the project area is affected by disputes over land tenure,land ownership or land use rights </t>
  </si>
  <si>
    <t>Low</t>
  </si>
  <si>
    <t>Upto inlcuding 5 percent of project area</t>
  </si>
  <si>
    <t>Mitigation: 1.Project area is protected by a legally binding agreement (e.g., a license,
conservation easement, conservation servitude or protected area) to continue
management practices that protect carbon stocks for the duration of the project
crediting period.  AND/OR 2.Where disputes over land tenure, ownership or access or use rights exist,
documented evidence is provided that demonstrates the project is taking action to try
to resolve the disputes or clarify overlapping claims</t>
  </si>
  <si>
    <t xml:space="preserve">No dispute </t>
  </si>
  <si>
    <t xml:space="preserve">Stakeholder Engagement </t>
  </si>
  <si>
    <r>
      <t>Are local populations, including those living in the project area or within 20 km of the boundary of the project area, reliant on the project area?</t>
    </r>
    <r>
      <rPr>
        <sz val="11"/>
        <color rgb="FFFF0000"/>
        <rFont val="Aptos Narrow"/>
        <family val="2"/>
        <scheme val="minor"/>
      </rPr>
      <t xml:space="preserve"> If No, the risk rating for stakeholder engagement is zero.</t>
    </r>
    <r>
      <rPr>
        <sz val="11"/>
        <color theme="1"/>
        <rFont val="Aptos Narrow"/>
        <family val="2"/>
        <scheme val="minor"/>
      </rPr>
      <t xml:space="preserve"> If Yes, proceed to Q2. </t>
    </r>
    <r>
      <rPr>
        <sz val="11"/>
        <color rgb="FFFF0000"/>
        <rFont val="Aptos Narrow"/>
        <family val="2"/>
        <scheme val="minor"/>
      </rPr>
      <t>(YES/NO)</t>
    </r>
  </si>
  <si>
    <r>
      <t xml:space="preserve">Have more or less than 50 percent of stakeholders living within and reliant on the project area been consulted? </t>
    </r>
    <r>
      <rPr>
        <sz val="11"/>
        <color rgb="FFFF0000"/>
        <rFont val="Aptos Narrow"/>
        <family val="2"/>
        <scheme val="minor"/>
      </rPr>
      <t>(YES/NO) (IF 20% - 50% stakeholders referred, mark PARTIALLY)</t>
    </r>
  </si>
  <si>
    <r>
      <t>Have more than 20 percent of stakeholders living outside and within 20 km of the project area, and who are reliant on the project area, been consulted?</t>
    </r>
    <r>
      <rPr>
        <sz val="11"/>
        <color rgb="FFFF0000"/>
        <rFont val="Aptos Narrow"/>
        <family val="2"/>
        <scheme val="minor"/>
      </rPr>
      <t xml:space="preserve"> (YES/NO) (IF 10%-20% stakeholders referred, mark PARTIALLY)</t>
    </r>
  </si>
  <si>
    <r>
      <t xml:space="preserve">Are the stakeholders aware of the risks that could reduce the project's ability to  deliver the benefits? </t>
    </r>
    <r>
      <rPr>
        <sz val="11"/>
        <color rgb="FFFF0000"/>
        <rFont val="Aptos Narrow"/>
        <family val="2"/>
        <scheme val="minor"/>
      </rPr>
      <t>(YES/NO)</t>
    </r>
  </si>
  <si>
    <r>
      <t xml:space="preserve">Mitigation: Does the non obligated entity take any measure to mitigate the risks? </t>
    </r>
    <r>
      <rPr>
        <sz val="11"/>
        <color rgb="FFFF0000"/>
        <rFont val="Aptos Narrow"/>
        <family val="2"/>
        <scheme val="minor"/>
      </rPr>
      <t>(If yes, kindly adequately describe the same under the explanation section)</t>
    </r>
  </si>
  <si>
    <t>Project Management</t>
  </si>
  <si>
    <r>
      <t>Does the project have an adaptive management plan in place that includes a monitoring plan?</t>
    </r>
    <r>
      <rPr>
        <sz val="11"/>
        <color rgb="FFFF0000"/>
        <rFont val="Aptos Narrow"/>
        <family val="2"/>
        <scheme val="minor"/>
      </rPr>
      <t xml:space="preserve"> If No, the project fails the risk assessment. If Yes, proceed to Q2</t>
    </r>
    <r>
      <rPr>
        <sz val="11"/>
        <color theme="1"/>
        <rFont val="Aptos Narrow"/>
        <family val="2"/>
        <scheme val="minor"/>
      </rPr>
      <t>.</t>
    </r>
  </si>
  <si>
    <r>
      <t xml:space="preserve">Does the management team  maintain a presence in the country or is located more than one day of travel from the project site, considering all parcels or polygons in the project area? </t>
    </r>
    <r>
      <rPr>
        <sz val="11"/>
        <color rgb="FFFF0000"/>
        <rFont val="Aptos Narrow"/>
        <family val="2"/>
        <scheme val="minor"/>
      </rPr>
      <t>(YES/NO)</t>
    </r>
  </si>
  <si>
    <r>
      <t xml:space="preserve">Has the management team detecteda loss event and submitted said loss report within 2 years of detection ? </t>
    </r>
    <r>
      <rPr>
        <sz val="11"/>
        <color rgb="FFFF0000"/>
        <rFont val="Aptos Narrow"/>
        <family val="2"/>
        <scheme val="minor"/>
      </rPr>
      <t>(YES/If management team has failed to report loss adequetly or within stipulated time frame, mark NO)</t>
    </r>
  </si>
  <si>
    <r>
      <t xml:space="preserve">Are the species planted associated with more than 25 percent of the stocks on which GHG credits have previously been issued native nor proven to be adapted to the same or similar agro-ecological zone(s) as the project area? </t>
    </r>
    <r>
      <rPr>
        <sz val="11"/>
        <color rgb="FFFF0000"/>
        <rFont val="Aptos Narrow"/>
        <family val="2"/>
        <scheme val="minor"/>
      </rPr>
      <t>(If adaptable species planted mark YES, else mark NO)</t>
    </r>
  </si>
  <si>
    <r>
      <t>Does the project include measures to ensure longevity of at least 30 years?</t>
    </r>
    <r>
      <rPr>
        <sz val="11"/>
        <color rgb="FFFF0000"/>
        <rFont val="Aptos Narrow"/>
        <family val="2"/>
        <scheme val="minor"/>
      </rPr>
      <t xml:space="preserve"> (YES/NO)</t>
    </r>
  </si>
  <si>
    <r>
      <t xml:space="preserve">Does the non-obligated entity have any agreement with the local authorities to use the land? </t>
    </r>
    <r>
      <rPr>
        <sz val="11"/>
        <color rgb="FFFF0000"/>
        <rFont val="Aptos Narrow"/>
        <family val="2"/>
        <scheme val="minor"/>
      </rPr>
      <t>(YES/NO)</t>
    </r>
  </si>
  <si>
    <t>Mitigation: : Management team includes individuals with significant (i.e., more than five years)
experience in AFOLU project design and implementation, carbon accounting, and reporting
(e.g., individuals who have successfully managed projects through validation, verification, and
issuance of GHG credits) under the ICM Program or other approved GHG programs.</t>
  </si>
  <si>
    <t xml:space="preserve">Criteria </t>
  </si>
  <si>
    <t xml:space="preserve">Average Risk Score </t>
  </si>
  <si>
    <t xml:space="preserve">Mitigation Score </t>
  </si>
  <si>
    <t xml:space="preserve">Final Score </t>
  </si>
  <si>
    <t>Stakeholder Engagement</t>
  </si>
  <si>
    <t xml:space="preserve">Project Management </t>
  </si>
  <si>
    <t>Total Score</t>
  </si>
  <si>
    <t>AVERAGE</t>
  </si>
  <si>
    <t>Historic Natural Risks Reference Table</t>
  </si>
  <si>
    <t>MODERATE</t>
  </si>
  <si>
    <t>PARTIALLY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</si>
</sst>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_-* #,##0.00_-;\-* #,##0.00_-;_-* &quot;-&quot;??_-;_-@_-"/>
  </numFmts>
  <fonts count="21"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b/>
      <sz val="11"/>
      <color theme="0"/>
      <name val="Arial"/>
      <family val="2"/>
    </font>
    <font>
      <b/>
      <sz val="10"/>
      <color theme="1"/>
      <name val="Calibri"/>
      <family val="2"/>
    </font>
    <font>
      <sz val="10"/>
      <color rgb="FF000000"/>
      <name val="Calibri"/>
      <family val="2"/>
    </font>
    <font>
      <b/>
      <sz val="10"/>
      <color rgb="FF000000"/>
      <name val="Calibri"/>
      <family val="2"/>
    </font>
    <font>
      <sz val="10"/>
      <color theme="1"/>
      <name val="Calibri"/>
      <family val="2"/>
    </font>
    <font>
      <sz val="11"/>
      <color rgb="FFFF0000"/>
      <name val="Aptos Narrow"/>
      <family val="2"/>
      <scheme val="minor"/>
    </font>
    <font>
      <b/>
      <sz val="11"/>
      <color theme="1"/>
      <name val="Arial"/>
      <family val="2"/>
    </font>
    <font>
      <b/>
      <sz val="26"/>
      <color theme="1"/>
      <name val="Aptos Narrow"/>
      <family val="2"/>
      <scheme val="minor"/>
    </font>
    <font>
      <sz val="8"/>
      <name val="Aptos Narrow"/>
      <family val="2"/>
      <scheme val="minor"/>
    </font>
    <font>
      <sz val="11"/>
      <color theme="1"/>
      <name val="Times New Roman"/>
      <family val="1"/>
    </font>
    <font>
      <sz val="8"/>
      <name val="Times New Roman"/>
      <family val="1"/>
    </font>
    <font>
      <sz val="8"/>
      <color theme="1"/>
      <name val="Arial"/>
      <family val="2"/>
    </font>
    <font>
      <b/>
      <sz val="11"/>
      <name val="Aptos Narrow"/>
      <family val="2"/>
      <scheme val="minor"/>
    </font>
    <font>
      <b/>
      <sz val="12"/>
      <color theme="1"/>
      <name val="Aptos Narrow"/>
      <family val="2"/>
      <scheme val="minor"/>
    </font>
    <font>
      <sz val="10"/>
      <color theme="1"/>
      <name val="Arial"/>
      <family val="2"/>
    </font>
    <font>
      <sz val="11"/>
      <color theme="1"/>
      <name val="Aptos Narrow"/>
      <family val="2"/>
      <scheme val="minor"/>
    </font>
  </fonts>
  <fills count="17">
    <fill>
      <patternFill patternType="none"/>
    </fill>
    <fill>
      <patternFill patternType="gray125"/>
    </fill>
    <fill>
      <patternFill patternType="solid">
        <fgColor theme="6" tint="0.79998168889431442"/>
        <bgColor indexed="64"/>
      </patternFill>
    </fill>
    <fill>
      <patternFill patternType="solid">
        <fgColor theme="1" tint="0.499984740745262"/>
        <bgColor indexed="64"/>
      </patternFill>
    </fill>
    <fill>
      <patternFill patternType="solid">
        <fgColor theme="0"/>
        <bgColor rgb="FFC7E76B"/>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5"/>
        <bgColor indexed="64"/>
      </patternFill>
    </fill>
    <fill>
      <patternFill patternType="solid">
        <fgColor theme="0"/>
        <bgColor rgb="FFCECECE"/>
      </patternFill>
    </fill>
    <fill>
      <patternFill patternType="solid">
        <fgColor theme="5" tint="0.79998168889431442"/>
        <bgColor rgb="FFC7E76B"/>
      </patternFill>
    </fill>
    <fill>
      <patternFill patternType="solid">
        <fgColor theme="5" tint="0.79998168889431442"/>
        <bgColor indexed="64"/>
      </patternFill>
    </fill>
    <fill>
      <patternFill patternType="solid">
        <fgColor theme="0"/>
        <bgColor rgb="FFC1E0B3"/>
      </patternFill>
    </fill>
    <fill>
      <patternFill patternType="solid">
        <fgColor theme="0" tint="-0.499984740745262"/>
        <bgColor indexed="64"/>
      </patternFill>
    </fill>
    <fill>
      <patternFill patternType="solid">
        <fgColor theme="9" tint="0.79998168889431442"/>
        <bgColor indexed="64"/>
      </patternFill>
    </fill>
    <fill>
      <patternFill patternType="solid">
        <fgColor rgb="FFFF0000"/>
        <bgColor indexed="64"/>
      </patternFill>
    </fill>
    <fill>
      <patternFill patternType="solid">
        <fgColor rgb="FF00B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14" fillId="0" borderId="0"/>
    <xf numFmtId="164" fontId="14" fillId="0" borderId="0" applyFont="0" applyFill="0" applyBorder="0" applyAlignment="0" applyProtection="0"/>
    <xf numFmtId="43" fontId="20" fillId="0" borderId="0" applyFont="0" applyFill="0" applyBorder="0" applyAlignment="0" applyProtection="0"/>
  </cellStyleXfs>
  <cellXfs count="90">
    <xf numFmtId="0" fontId="0" fillId="0" borderId="0" xfId="0"/>
    <xf numFmtId="0" fontId="0" fillId="0" borderId="1" xfId="0" applyBorder="1"/>
    <xf numFmtId="0" fontId="0" fillId="0" borderId="1" xfId="0" applyBorder="1" applyAlignment="1">
      <alignment wrapText="1"/>
    </xf>
    <xf numFmtId="0" fontId="0" fillId="6" borderId="0" xfId="0" applyFill="1"/>
    <xf numFmtId="0" fontId="0" fillId="0" borderId="0" xfId="0" applyAlignment="1">
      <alignment wrapText="1"/>
    </xf>
    <xf numFmtId="0" fontId="0" fillId="5" borderId="0" xfId="0" applyFill="1"/>
    <xf numFmtId="0" fontId="0" fillId="8" borderId="0" xfId="0" applyFill="1"/>
    <xf numFmtId="0" fontId="2" fillId="5" borderId="0" xfId="0" applyFont="1" applyFill="1"/>
    <xf numFmtId="0" fontId="0" fillId="7" borderId="0" xfId="0" applyFill="1"/>
    <xf numFmtId="0" fontId="12" fillId="0" borderId="0" xfId="0" applyFont="1"/>
    <xf numFmtId="0" fontId="6" fillId="4" borderId="1" xfId="0" applyFont="1" applyFill="1" applyBorder="1" applyAlignment="1">
      <alignment horizontal="left" vertical="top" wrapText="1"/>
    </xf>
    <xf numFmtId="0" fontId="7" fillId="9" borderId="1" xfId="0" applyFont="1" applyFill="1" applyBorder="1" applyAlignment="1">
      <alignment vertical="top" wrapText="1"/>
    </xf>
    <xf numFmtId="0" fontId="9" fillId="9" borderId="1" xfId="0" applyFont="1" applyFill="1" applyBorder="1" applyAlignment="1">
      <alignment horizontal="left" vertical="top" wrapText="1"/>
    </xf>
    <xf numFmtId="0" fontId="6" fillId="4" borderId="1" xfId="0" applyFont="1" applyFill="1" applyBorder="1" applyAlignment="1">
      <alignment horizontal="left" vertical="center" wrapText="1"/>
    </xf>
    <xf numFmtId="0" fontId="7" fillId="9" borderId="1" xfId="0" applyFont="1" applyFill="1" applyBorder="1" applyAlignment="1">
      <alignment vertical="center" wrapText="1"/>
    </xf>
    <xf numFmtId="0" fontId="9" fillId="9" borderId="1" xfId="0" applyFont="1" applyFill="1" applyBorder="1" applyAlignment="1">
      <alignment horizontal="left" vertical="center" wrapText="1"/>
    </xf>
    <xf numFmtId="0" fontId="6" fillId="10" borderId="1" xfId="0" applyFont="1" applyFill="1" applyBorder="1" applyAlignment="1">
      <alignment horizontal="center" vertical="center" wrapText="1"/>
    </xf>
    <xf numFmtId="0" fontId="2" fillId="11" borderId="1" xfId="0" applyFont="1" applyFill="1" applyBorder="1" applyAlignment="1">
      <alignment horizontal="center" vertical="center"/>
    </xf>
    <xf numFmtId="0" fontId="0" fillId="11" borderId="1" xfId="0" applyFill="1" applyBorder="1"/>
    <xf numFmtId="0" fontId="0" fillId="6" borderId="0" xfId="0" applyFill="1" applyAlignment="1">
      <alignment horizontal="center" wrapText="1"/>
    </xf>
    <xf numFmtId="0" fontId="5" fillId="13" borderId="1" xfId="0" applyFont="1" applyFill="1" applyBorder="1" applyAlignment="1">
      <alignment vertical="center" wrapText="1"/>
    </xf>
    <xf numFmtId="0" fontId="5" fillId="13" borderId="1" xfId="0" applyFont="1" applyFill="1" applyBorder="1" applyAlignment="1">
      <alignment wrapText="1"/>
    </xf>
    <xf numFmtId="0" fontId="0" fillId="6" borderId="1" xfId="0" applyFill="1" applyBorder="1" applyAlignment="1">
      <alignment horizontal="center" vertical="center" wrapText="1"/>
    </xf>
    <xf numFmtId="0" fontId="4" fillId="6" borderId="1" xfId="0" applyFont="1" applyFill="1" applyBorder="1" applyAlignment="1">
      <alignment horizontal="center" vertical="center" wrapText="1"/>
    </xf>
    <xf numFmtId="0" fontId="0" fillId="2" borderId="0" xfId="0" applyFill="1"/>
    <xf numFmtId="0" fontId="2" fillId="11" borderId="0" xfId="0" applyFont="1" applyFill="1" applyAlignment="1">
      <alignment horizontal="center" vertical="center"/>
    </xf>
    <xf numFmtId="0" fontId="17" fillId="11" borderId="4" xfId="0" applyFont="1" applyFill="1" applyBorder="1" applyAlignment="1">
      <alignment horizontal="center" vertical="center"/>
    </xf>
    <xf numFmtId="0" fontId="0" fillId="3" borderId="1" xfId="0" applyFill="1" applyBorder="1" applyAlignment="1">
      <alignment wrapText="1"/>
    </xf>
    <xf numFmtId="0" fontId="1" fillId="3" borderId="1" xfId="0" applyFont="1" applyFill="1" applyBorder="1" applyAlignment="1">
      <alignment horizontal="center" wrapText="1"/>
    </xf>
    <xf numFmtId="0" fontId="3" fillId="3" borderId="1" xfId="0" applyFont="1" applyFill="1" applyBorder="1" applyAlignment="1">
      <alignment horizontal="center"/>
    </xf>
    <xf numFmtId="0" fontId="1" fillId="3" borderId="1" xfId="0" applyFont="1" applyFill="1" applyBorder="1" applyAlignment="1">
      <alignment vertical="center"/>
    </xf>
    <xf numFmtId="0" fontId="0" fillId="3" borderId="1" xfId="0" applyFill="1" applyBorder="1"/>
    <xf numFmtId="0" fontId="1" fillId="3" borderId="1" xfId="0" applyFont="1" applyFill="1" applyBorder="1" applyAlignment="1">
      <alignment horizontal="center"/>
    </xf>
    <xf numFmtId="0" fontId="0" fillId="6" borderId="1" xfId="0" applyFill="1" applyBorder="1" applyAlignment="1">
      <alignment wrapText="1"/>
    </xf>
    <xf numFmtId="0" fontId="1" fillId="3" borderId="1" xfId="0" applyFont="1" applyFill="1" applyBorder="1" applyAlignment="1">
      <alignment wrapText="1"/>
    </xf>
    <xf numFmtId="0" fontId="0" fillId="0" borderId="0" xfId="0" applyAlignment="1">
      <alignment horizontal="center" wrapText="1"/>
    </xf>
    <xf numFmtId="0" fontId="0" fillId="14" borderId="0" xfId="0" applyFill="1"/>
    <xf numFmtId="0" fontId="0" fillId="14" borderId="1" xfId="0" applyFill="1" applyBorder="1" applyAlignment="1">
      <alignment wrapText="1"/>
    </xf>
    <xf numFmtId="0" fontId="0" fillId="11" borderId="4" xfId="0" applyFill="1" applyBorder="1"/>
    <xf numFmtId="0" fontId="0" fillId="0" borderId="5" xfId="0" applyBorder="1" applyAlignment="1">
      <alignment vertical="top" wrapText="1"/>
    </xf>
    <xf numFmtId="0" fontId="0" fillId="0" borderId="5" xfId="0" applyBorder="1" applyAlignment="1">
      <alignment wrapText="1"/>
    </xf>
    <xf numFmtId="0" fontId="0" fillId="6" borderId="5" xfId="0" applyFill="1" applyBorder="1" applyAlignment="1">
      <alignment vertical="top" wrapText="1"/>
    </xf>
    <xf numFmtId="0" fontId="0" fillId="14" borderId="5" xfId="0" applyFill="1" applyBorder="1" applyAlignment="1">
      <alignment vertical="top" wrapText="1"/>
    </xf>
    <xf numFmtId="0" fontId="0" fillId="6" borderId="5" xfId="0" applyFill="1" applyBorder="1" applyAlignment="1">
      <alignment wrapText="1"/>
    </xf>
    <xf numFmtId="0" fontId="0" fillId="14" borderId="5" xfId="0" applyFill="1" applyBorder="1" applyAlignment="1">
      <alignment wrapText="1"/>
    </xf>
    <xf numFmtId="0" fontId="2" fillId="11" borderId="2" xfId="0" applyFont="1" applyFill="1" applyBorder="1" applyAlignment="1">
      <alignment horizontal="center" vertical="center"/>
    </xf>
    <xf numFmtId="0" fontId="9" fillId="4" borderId="1" xfId="0" applyFont="1" applyFill="1" applyBorder="1" applyAlignment="1">
      <alignment horizontal="right" vertical="top" wrapText="1"/>
    </xf>
    <xf numFmtId="0" fontId="0" fillId="0" borderId="0" xfId="0" applyAlignment="1">
      <alignment horizontal="right"/>
    </xf>
    <xf numFmtId="0" fontId="9" fillId="10" borderId="1" xfId="0" applyFont="1" applyFill="1" applyBorder="1" applyAlignment="1">
      <alignment horizontal="right" vertical="center" wrapText="1"/>
    </xf>
    <xf numFmtId="0" fontId="9" fillId="4" borderId="1" xfId="0" applyFont="1" applyFill="1" applyBorder="1" applyAlignment="1">
      <alignment horizontal="right" vertical="center" wrapText="1"/>
    </xf>
    <xf numFmtId="0" fontId="7" fillId="9" borderId="1" xfId="0" applyFont="1" applyFill="1" applyBorder="1" applyAlignment="1">
      <alignment horizontal="right" vertical="center" wrapText="1"/>
    </xf>
    <xf numFmtId="0" fontId="9" fillId="9" borderId="1" xfId="0" applyFont="1" applyFill="1" applyBorder="1" applyAlignment="1">
      <alignment horizontal="right" vertical="center" wrapText="1"/>
    </xf>
    <xf numFmtId="0" fontId="18" fillId="15" borderId="0" xfId="0" applyFont="1" applyFill="1" applyAlignment="1">
      <alignment vertical="center" wrapText="1"/>
    </xf>
    <xf numFmtId="0" fontId="18" fillId="16" borderId="0" xfId="0" applyFont="1" applyFill="1" applyAlignment="1">
      <alignment vertical="center" wrapText="1"/>
    </xf>
    <xf numFmtId="0" fontId="0" fillId="11" borderId="0" xfId="0" applyFill="1"/>
    <xf numFmtId="0" fontId="0" fillId="0" borderId="6" xfId="0" applyBorder="1"/>
    <xf numFmtId="0" fontId="0" fillId="0" borderId="7" xfId="0" applyBorder="1"/>
    <xf numFmtId="0" fontId="0" fillId="0" borderId="8" xfId="0" applyBorder="1"/>
    <xf numFmtId="0" fontId="0" fillId="0" borderId="9" xfId="0" applyBorder="1"/>
    <xf numFmtId="0" fontId="18" fillId="16" borderId="10" xfId="0" applyFont="1" applyFill="1" applyBorder="1" applyAlignment="1">
      <alignment vertical="center" wrapText="1"/>
    </xf>
    <xf numFmtId="0" fontId="0" fillId="11" borderId="9" xfId="0" applyFill="1" applyBorder="1"/>
    <xf numFmtId="0" fontId="0" fillId="11" borderId="10" xfId="0" applyFill="1" applyBorder="1"/>
    <xf numFmtId="0" fontId="0" fillId="0" borderId="11" xfId="0" applyBorder="1" applyAlignment="1">
      <alignment wrapText="1"/>
    </xf>
    <xf numFmtId="0" fontId="0" fillId="0" borderId="12" xfId="0" applyBorder="1"/>
    <xf numFmtId="0" fontId="0" fillId="0" borderId="13" xfId="0" applyBorder="1"/>
    <xf numFmtId="0" fontId="19" fillId="0" borderId="0" xfId="0" applyFont="1"/>
    <xf numFmtId="0" fontId="3" fillId="6" borderId="0" xfId="0" applyFont="1" applyFill="1" applyAlignment="1">
      <alignment horizontal="center" vertical="center" wrapText="1"/>
    </xf>
    <xf numFmtId="0" fontId="3" fillId="0" borderId="0" xfId="0" applyFont="1"/>
    <xf numFmtId="0" fontId="19" fillId="6" borderId="0" xfId="0" applyFont="1" applyFill="1"/>
    <xf numFmtId="0" fontId="2" fillId="6" borderId="1" xfId="0" applyFont="1" applyFill="1" applyBorder="1"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2" fillId="2" borderId="14" xfId="0" applyFont="1" applyFill="1" applyBorder="1" applyAlignment="1">
      <alignment horizontal="center"/>
    </xf>
    <xf numFmtId="0" fontId="0" fillId="2" borderId="15" xfId="0" applyFill="1" applyBorder="1" applyAlignment="1">
      <alignment horizontal="center"/>
    </xf>
    <xf numFmtId="0" fontId="0" fillId="2" borderId="16" xfId="0" applyFill="1" applyBorder="1"/>
    <xf numFmtId="0" fontId="2" fillId="2" borderId="17" xfId="0" applyFont="1" applyFill="1" applyBorder="1"/>
    <xf numFmtId="0" fontId="2" fillId="2" borderId="18" xfId="0" applyFont="1" applyFill="1" applyBorder="1" applyAlignment="1">
      <alignment horizontal="center"/>
    </xf>
    <xf numFmtId="0" fontId="2" fillId="2" borderId="19" xfId="0" applyFont="1" applyFill="1" applyBorder="1" applyAlignment="1">
      <alignment horizontal="center"/>
    </xf>
    <xf numFmtId="0" fontId="0" fillId="7" borderId="0" xfId="0" applyFill="1" applyAlignment="1">
      <alignment wrapText="1"/>
    </xf>
    <xf numFmtId="43" fontId="0" fillId="7" borderId="0" xfId="3" applyFont="1" applyFill="1"/>
    <xf numFmtId="0" fontId="0" fillId="0" borderId="3" xfId="0" applyBorder="1"/>
    <xf numFmtId="0" fontId="0" fillId="0" borderId="1" xfId="0" applyBorder="1" applyAlignment="1">
      <alignment horizontal="center" wrapText="1"/>
    </xf>
    <xf numFmtId="0" fontId="17" fillId="11" borderId="2" xfId="0" applyFont="1" applyFill="1" applyBorder="1" applyAlignment="1">
      <alignment horizontal="center" vertical="center"/>
    </xf>
    <xf numFmtId="0" fontId="17" fillId="11" borderId="3" xfId="0" applyFont="1" applyFill="1" applyBorder="1" applyAlignment="1">
      <alignment horizontal="center" vertical="center"/>
    </xf>
    <xf numFmtId="0" fontId="17" fillId="11" borderId="4" xfId="0" applyFont="1" applyFill="1" applyBorder="1" applyAlignment="1">
      <alignment horizontal="center" vertical="center"/>
    </xf>
    <xf numFmtId="0" fontId="16" fillId="12" borderId="0" xfId="1" applyFont="1" applyFill="1" applyAlignment="1">
      <alignment horizontal="center" vertical="center" wrapText="1"/>
    </xf>
    <xf numFmtId="0" fontId="15" fillId="6" borderId="0" xfId="1" applyFont="1" applyFill="1"/>
    <xf numFmtId="0" fontId="1" fillId="13" borderId="1" xfId="0" applyFont="1" applyFill="1" applyBorder="1" applyAlignment="1">
      <alignment horizontal="center" wrapText="1"/>
    </xf>
    <xf numFmtId="0" fontId="5" fillId="13" borderId="1" xfId="0" applyFont="1" applyFill="1" applyBorder="1" applyAlignment="1">
      <alignment horizontal="center" wrapText="1"/>
    </xf>
    <xf numFmtId="0" fontId="11" fillId="13" borderId="1" xfId="0" applyFont="1" applyFill="1" applyBorder="1" applyAlignment="1">
      <alignment horizontal="center" wrapText="1"/>
    </xf>
  </cellXfs>
  <cellStyles count="4">
    <cellStyle name="Comma" xfId="3" builtinId="3"/>
    <cellStyle name="Comma 2" xfId="2" xr:uid="{D357DBAC-6A19-4203-9EEF-451DBE61C764}"/>
    <cellStyle name="Normal" xfId="0" builtinId="0"/>
    <cellStyle name="Normal 2" xfId="1" xr:uid="{BE8B6346-D988-43CD-B12C-3BAF94A39C75}"/>
  </cellStyles>
  <dxfs count="3">
    <dxf>
      <numFmt numFmtId="0" formatCode="General"/>
    </dxf>
    <dxf>
      <numFmt numFmtId="0" formatCode="General"/>
      <fill>
        <patternFill patternType="solid">
          <fgColor indexed="64"/>
          <bgColor rgb="FFFFC000"/>
        </patternFill>
      </fill>
    </dxf>
    <dxf>
      <font>
        <b/>
        <i val="0"/>
        <strike val="0"/>
        <condense val="0"/>
        <extend val="0"/>
        <outline val="0"/>
        <shadow val="0"/>
        <u val="none"/>
        <vertAlign val="baseline"/>
        <sz val="11"/>
        <color theme="1"/>
        <name val="Aptos Narrow"/>
        <family val="2"/>
        <scheme val="minor"/>
      </font>
      <fill>
        <patternFill patternType="solid">
          <fgColor indexed="64"/>
          <bgColor rgb="FFFFFF00"/>
        </patternFill>
      </fill>
      <alignment horizontal="general" vertical="bottom" textRotation="0" wrapText="0" indent="0" justifyLastLine="0" shrinkToFit="0" readingOrder="0"/>
    </dxf>
  </dxfs>
  <tableStyles count="1" defaultTableStyle="TableStyleMedium2" defaultPivotStyle="PivotStyleLight16">
    <tableStyle name="Invisible" pivot="0" table="0" count="0" xr9:uid="{17C1C7AD-F969-41B8-8D89-26CA9E2C2612}"/>
  </tableStyles>
  <colors>
    <mruColors>
      <color rgb="FF808000"/>
      <color rgb="FFB08600"/>
      <color rgb="FFFFE79B"/>
      <color rgb="FF11594A"/>
      <color rgb="FFCC6600"/>
      <color rgb="FFFF5050"/>
      <color rgb="FFFF9999"/>
      <color rgb="FFFFCC99"/>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114300</xdr:rowOff>
    </xdr:from>
    <xdr:to>
      <xdr:col>8</xdr:col>
      <xdr:colOff>847725</xdr:colOff>
      <xdr:row>3</xdr:row>
      <xdr:rowOff>9525</xdr:rowOff>
    </xdr:to>
    <xdr:sp macro="" textlink="">
      <xdr:nvSpPr>
        <xdr:cNvPr id="2" name="Rectangle 1">
          <a:extLst>
            <a:ext uri="{FF2B5EF4-FFF2-40B4-BE49-F238E27FC236}">
              <a16:creationId xmlns:a16="http://schemas.microsoft.com/office/drawing/2014/main" id="{E6C80FD4-C24B-78A6-6C40-30966A678ADA}"/>
            </a:ext>
          </a:extLst>
        </xdr:cNvPr>
        <xdr:cNvSpPr/>
      </xdr:nvSpPr>
      <xdr:spPr>
        <a:xfrm>
          <a:off x="142875" y="114300"/>
          <a:ext cx="11477625" cy="438150"/>
        </a:xfrm>
        <a:prstGeom prst="rect">
          <a:avLst/>
        </a:prstGeom>
        <a:solidFill>
          <a:schemeClr val="accent2"/>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en-US" sz="2000">
              <a:latin typeface="Georgia" panose="02040502050405020303" pitchFamily="18" charset="0"/>
            </a:rPr>
            <a:t>NON - PERMANENCE</a:t>
          </a:r>
          <a:r>
            <a:rPr lang="en-US" sz="2000" baseline="0">
              <a:latin typeface="Georgia" panose="02040502050405020303" pitchFamily="18" charset="0"/>
            </a:rPr>
            <a:t> RISK ASSESSMENT TOOL</a:t>
          </a:r>
          <a:endParaRPr lang="en-US" sz="2000">
            <a:latin typeface="Georgia" panose="02040502050405020303" pitchFamily="18" charset="0"/>
          </a:endParaRPr>
        </a:p>
      </xdr:txBody>
    </xdr:sp>
    <xdr:clientData/>
  </xdr:twoCellAnchor>
  <xdr:twoCellAnchor>
    <xdr:from>
      <xdr:col>0</xdr:col>
      <xdr:colOff>139700</xdr:colOff>
      <xdr:row>3</xdr:row>
      <xdr:rowOff>114300</xdr:rowOff>
    </xdr:from>
    <xdr:to>
      <xdr:col>8</xdr:col>
      <xdr:colOff>838200</xdr:colOff>
      <xdr:row>20</xdr:row>
      <xdr:rowOff>63500</xdr:rowOff>
    </xdr:to>
    <xdr:sp macro="" textlink="">
      <xdr:nvSpPr>
        <xdr:cNvPr id="87" name="Rectangle 3">
          <a:extLst>
            <a:ext uri="{FF2B5EF4-FFF2-40B4-BE49-F238E27FC236}">
              <a16:creationId xmlns:a16="http://schemas.microsoft.com/office/drawing/2014/main" id="{CCCB39A4-3116-4681-900F-6995D2DDC85E}"/>
            </a:ext>
          </a:extLst>
        </xdr:cNvPr>
        <xdr:cNvSpPr/>
      </xdr:nvSpPr>
      <xdr:spPr>
        <a:xfrm>
          <a:off x="139700" y="666750"/>
          <a:ext cx="10699750" cy="3333750"/>
        </a:xfrm>
        <a:prstGeom prst="rect">
          <a:avLst/>
        </a:prstGeom>
        <a:solidFill>
          <a:schemeClr val="bg1"/>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en-US" sz="1050" baseline="0">
              <a:latin typeface="Arial" panose="020B0604020202020204" pitchFamily="34" charset="0"/>
              <a:cs typeface="Arial" panose="020B0604020202020204" pitchFamily="34" charset="0"/>
            </a:rPr>
            <a:t>SCOPE:</a:t>
          </a:r>
          <a:r>
            <a:rPr lang="en-US" sz="1050" b="0" i="0">
              <a:solidFill>
                <a:schemeClr val="dk1"/>
              </a:solidFill>
              <a:effectLst/>
              <a:latin typeface="Arial" panose="020B0604020202020204" pitchFamily="34" charset="0"/>
              <a:ea typeface="+mn-ea"/>
              <a:cs typeface="Arial" panose="020B0604020202020204" pitchFamily="34" charset="0"/>
            </a:rPr>
            <a:t>This document outlines procedures for conducting a non-permanence risk analysis for nature-based projects, determining risk ratings for buffer credit deposits, and ensuring compliance with the National Carbon Market of India Program rules. While</a:t>
          </a:r>
          <a:r>
            <a:rPr lang="en-US" sz="1050" b="0" i="0" baseline="0">
              <a:solidFill>
                <a:schemeClr val="dk1"/>
              </a:solidFill>
              <a:effectLst/>
              <a:latin typeface="Arial" panose="020B0604020202020204" pitchFamily="34" charset="0"/>
              <a:ea typeface="+mn-ea"/>
              <a:cs typeface="Arial" panose="020B0604020202020204" pitchFamily="34" charset="0"/>
            </a:rPr>
            <a:t> </a:t>
          </a:r>
          <a:r>
            <a:rPr lang="en-US" sz="1050" b="0" i="0">
              <a:solidFill>
                <a:schemeClr val="dk1"/>
              </a:solidFill>
              <a:effectLst/>
              <a:latin typeface="Arial" panose="020B0604020202020204" pitchFamily="34" charset="0"/>
              <a:ea typeface="+mn-ea"/>
              <a:cs typeface="Arial" panose="020B0604020202020204" pitchFamily="34" charset="0"/>
            </a:rPr>
            <a:t>documentation of the risk scoresis done by project proponent, the same </a:t>
          </a:r>
          <a:r>
            <a:rPr lang="en-US" sz="1050" b="1" i="0">
              <a:solidFill>
                <a:schemeClr val="dk1"/>
              </a:solidFill>
              <a:effectLst/>
              <a:latin typeface="Arial" panose="020B0604020202020204" pitchFamily="34" charset="0"/>
              <a:ea typeface="+mn-ea"/>
              <a:cs typeface="Arial" panose="020B0604020202020204" pitchFamily="34" charset="0"/>
            </a:rPr>
            <a:t>is duly vetted upon</a:t>
          </a:r>
          <a:r>
            <a:rPr lang="en-US" sz="1050" b="1" i="0" baseline="0">
              <a:solidFill>
                <a:schemeClr val="dk1"/>
              </a:solidFill>
              <a:effectLst/>
              <a:latin typeface="Arial" panose="020B0604020202020204" pitchFamily="34" charset="0"/>
              <a:ea typeface="+mn-ea"/>
              <a:cs typeface="Arial" panose="020B0604020202020204" pitchFamily="34" charset="0"/>
            </a:rPr>
            <a:t> validation</a:t>
          </a:r>
          <a:r>
            <a:rPr lang="en-US" sz="1050" b="1" i="0">
              <a:solidFill>
                <a:schemeClr val="dk1"/>
              </a:solidFill>
              <a:effectLst/>
              <a:latin typeface="Arial" panose="020B0604020202020204" pitchFamily="34" charset="0"/>
              <a:ea typeface="+mn-ea"/>
              <a:cs typeface="Arial" panose="020B0604020202020204" pitchFamily="34" charset="0"/>
            </a:rPr>
            <a:t> by an Accredited</a:t>
          </a:r>
          <a:r>
            <a:rPr lang="en-US" sz="1050" b="1" i="0" baseline="0">
              <a:solidFill>
                <a:schemeClr val="dk1"/>
              </a:solidFill>
              <a:effectLst/>
              <a:latin typeface="Arial" panose="020B0604020202020204" pitchFamily="34" charset="0"/>
              <a:ea typeface="+mn-ea"/>
              <a:cs typeface="Arial" panose="020B0604020202020204" pitchFamily="34" charset="0"/>
            </a:rPr>
            <a:t> Carbon Verification Agency. </a:t>
          </a:r>
        </a:p>
        <a:p>
          <a:pPr algn="l"/>
          <a:endParaRPr lang="en-US" sz="1050" b="0" i="0">
            <a:solidFill>
              <a:schemeClr val="dk1"/>
            </a:solidFill>
            <a:effectLst/>
            <a:latin typeface="Arial" panose="020B0604020202020204" pitchFamily="34" charset="0"/>
            <a:ea typeface="+mn-ea"/>
            <a:cs typeface="Arial" panose="020B0604020202020204" pitchFamily="34" charset="0"/>
          </a:endParaRPr>
        </a:p>
        <a:p>
          <a:pPr algn="l"/>
          <a:r>
            <a:rPr lang="en-US" sz="1050">
              <a:latin typeface="Arial" panose="020B0604020202020204" pitchFamily="34" charset="0"/>
              <a:cs typeface="Arial" panose="020B0604020202020204" pitchFamily="34" charset="0"/>
            </a:rPr>
            <a:t>Risk factors are classified into </a:t>
          </a:r>
          <a:r>
            <a:rPr lang="en-US" sz="1050" b="1">
              <a:latin typeface="Arial" panose="020B0604020202020204" pitchFamily="34" charset="0"/>
              <a:cs typeface="Arial" panose="020B0604020202020204" pitchFamily="34" charset="0"/>
            </a:rPr>
            <a:t>two</a:t>
          </a:r>
          <a:r>
            <a:rPr lang="en-US" sz="1050" b="1" baseline="0">
              <a:latin typeface="Arial" panose="020B0604020202020204" pitchFamily="34" charset="0"/>
              <a:cs typeface="Arial" panose="020B0604020202020204" pitchFamily="34" charset="0"/>
            </a:rPr>
            <a:t> categories: </a:t>
          </a:r>
          <a:r>
            <a:rPr lang="en-US" sz="1050" b="1">
              <a:latin typeface="Arial" panose="020B0604020202020204" pitchFamily="34" charset="0"/>
              <a:cs typeface="Arial" panose="020B0604020202020204" pitchFamily="34" charset="0"/>
            </a:rPr>
            <a:t> natural risks</a:t>
          </a:r>
          <a:r>
            <a:rPr lang="en-US" sz="1050" b="0" baseline="0">
              <a:latin typeface="Arial" panose="020B0604020202020204" pitchFamily="34" charset="0"/>
              <a:cs typeface="Arial" panose="020B0604020202020204" pitchFamily="34" charset="0"/>
            </a:rPr>
            <a:t> and project risks</a:t>
          </a:r>
          <a:r>
            <a:rPr lang="en-US" sz="1050" b="0">
              <a:latin typeface="Arial" panose="020B0604020202020204" pitchFamily="34" charset="0"/>
              <a:cs typeface="Arial" panose="020B0604020202020204" pitchFamily="34" charset="0"/>
            </a:rPr>
            <a:t> </a:t>
          </a:r>
          <a:r>
            <a:rPr lang="en-US" sz="1050">
              <a:latin typeface="Arial" panose="020B0604020202020204" pitchFamily="34" charset="0"/>
              <a:cs typeface="Arial" panose="020B0604020202020204" pitchFamily="34" charset="0"/>
            </a:rPr>
            <a:t>and further into sub-categories such as project management, financial viability, and stakeholder engagement. The project shall be evaluated against each of the risk factors in each category and sub-category as set out in the folowing</a:t>
          </a:r>
          <a:r>
            <a:rPr lang="en-US" sz="1050" baseline="0">
              <a:latin typeface="Arial" panose="020B0604020202020204" pitchFamily="34" charset="0"/>
              <a:cs typeface="Arial" panose="020B0604020202020204" pitchFamily="34" charset="0"/>
            </a:rPr>
            <a:t> worksheets.</a:t>
          </a:r>
          <a:r>
            <a:rPr lang="en-US" sz="1050">
              <a:latin typeface="Arial" panose="020B0604020202020204" pitchFamily="34" charset="0"/>
              <a:cs typeface="Arial" panose="020B0604020202020204" pitchFamily="34" charset="0"/>
            </a:rPr>
            <a:t> A risk score shall be assigned for each risk category and sub-category and shall follow the calculation formulas in each table to determine the risk rating for the category and sub-category.</a:t>
          </a:r>
          <a:r>
            <a:rPr lang="en-US" sz="1050" b="0" i="0">
              <a:solidFill>
                <a:schemeClr val="dk1"/>
              </a:solidFill>
              <a:effectLst/>
              <a:latin typeface="Arial" panose="020B0604020202020204" pitchFamily="34" charset="0"/>
              <a:ea typeface="+mn-ea"/>
              <a:cs typeface="Arial" panose="020B0604020202020204" pitchFamily="34" charset="0"/>
            </a:rPr>
            <a:t> </a:t>
          </a:r>
        </a:p>
        <a:p>
          <a:pPr algn="l"/>
          <a:endParaRPr lang="en-US" sz="1050" b="0" i="0">
            <a:solidFill>
              <a:schemeClr val="dk1"/>
            </a:solidFill>
            <a:effectLst/>
            <a:latin typeface="Arial" panose="020B0604020202020204" pitchFamily="34" charset="0"/>
            <a:ea typeface="+mn-ea"/>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To determine the number of buffer credits that shall be deposited in the pooled buffer account, the overall risk rating shall be converted to a percentage (e.g., an overall risk rating of 35 converts to 35 percent). This percentage shall be multiplied by the net change in the project’s carbon stocks (stated in the PDD and the MR).</a:t>
          </a:r>
          <a:endParaRPr lang="en-US" sz="1050">
            <a:effectLst/>
            <a:latin typeface="Arial" panose="020B0604020202020204" pitchFamily="34" charset="0"/>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 </a:t>
          </a:r>
          <a:endParaRPr lang="en-US" sz="1050">
            <a:effectLst/>
            <a:latin typeface="Arial" panose="020B0604020202020204" pitchFamily="34" charset="0"/>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Where the overall risk rating </a:t>
          </a:r>
          <a:r>
            <a:rPr lang="en-US" sz="1050">
              <a:solidFill>
                <a:srgbClr val="FF0000"/>
              </a:solidFill>
              <a:effectLst/>
              <a:latin typeface="Arial" panose="020B0604020202020204" pitchFamily="34" charset="0"/>
              <a:ea typeface="+mn-ea"/>
              <a:cs typeface="Arial" panose="020B0604020202020204" pitchFamily="34" charset="0"/>
            </a:rPr>
            <a:t>exceeds Z</a:t>
          </a:r>
          <a:r>
            <a:rPr lang="en-US" sz="1050">
              <a:solidFill>
                <a:schemeClr val="dk1"/>
              </a:solidFill>
              <a:effectLst/>
              <a:latin typeface="Arial" panose="020B0604020202020204" pitchFamily="34" charset="0"/>
              <a:ea typeface="+mn-ea"/>
              <a:cs typeface="Arial" panose="020B0604020202020204" pitchFamily="34" charset="0"/>
            </a:rPr>
            <a:t>, project risk is deemed unacceptably high, and the project fails the risk analysis. These projects shall not be eligible for crediting until risks are adequately addressed or sufficient mitigation measures are implemented to lower the overall risk rating to less than or equal </a:t>
          </a:r>
          <a:r>
            <a:rPr lang="en-US" sz="1050">
              <a:solidFill>
                <a:srgbClr val="FF0000"/>
              </a:solidFill>
              <a:effectLst/>
              <a:latin typeface="Arial" panose="020B0604020202020204" pitchFamily="34" charset="0"/>
              <a:ea typeface="+mn-ea"/>
              <a:cs typeface="Arial" panose="020B0604020202020204" pitchFamily="34" charset="0"/>
            </a:rPr>
            <a:t>to Y</a:t>
          </a:r>
          <a:r>
            <a:rPr lang="en-US" sz="1050">
              <a:solidFill>
                <a:schemeClr val="dk1"/>
              </a:solidFill>
              <a:effectLst/>
              <a:latin typeface="Arial" panose="020B0604020202020204" pitchFamily="34" charset="0"/>
              <a:ea typeface="+mn-ea"/>
              <a:cs typeface="Arial" panose="020B0604020202020204" pitchFamily="34" charset="0"/>
            </a:rPr>
            <a:t>. Further, where the sum of risk ratings for any risk category is greater than the following thresholds, the project fails the risk analysis and shall not be eligible for crediting (until risks are mitigated to result in totals below these thresholds).</a:t>
          </a:r>
          <a:r>
            <a:rPr lang="en-US" sz="1050" baseline="0">
              <a:solidFill>
                <a:schemeClr val="dk1"/>
              </a:solidFill>
              <a:effectLst/>
              <a:latin typeface="Arial" panose="020B0604020202020204" pitchFamily="34" charset="0"/>
              <a:ea typeface="+mn-ea"/>
              <a:cs typeface="Arial" panose="020B0604020202020204" pitchFamily="34" charset="0"/>
            </a:rPr>
            <a:t> A project must have minimum risk </a:t>
          </a:r>
          <a:r>
            <a:rPr lang="en-US" sz="1050" baseline="0">
              <a:solidFill>
                <a:srgbClr val="FF0000"/>
              </a:solidFill>
              <a:effectLst/>
              <a:latin typeface="Arial" panose="020B0604020202020204" pitchFamily="34" charset="0"/>
              <a:ea typeface="+mn-ea"/>
              <a:cs typeface="Arial" panose="020B0604020202020204" pitchFamily="34" charset="0"/>
            </a:rPr>
            <a:t>of W </a:t>
          </a:r>
          <a:r>
            <a:rPr lang="en-US" sz="1050" baseline="0">
              <a:solidFill>
                <a:schemeClr val="dk1"/>
              </a:solidFill>
              <a:effectLst/>
              <a:latin typeface="Arial" panose="020B0604020202020204" pitchFamily="34" charset="0"/>
              <a:ea typeface="+mn-ea"/>
              <a:cs typeface="Arial" panose="020B0604020202020204" pitchFamily="34" charset="0"/>
            </a:rPr>
            <a:t>i.e. all projects mandatorily have a minimum risk threshold</a:t>
          </a:r>
          <a:r>
            <a:rPr lang="en-US" sz="1050">
              <a:solidFill>
                <a:schemeClr val="dk1"/>
              </a:solidFill>
              <a:effectLst/>
              <a:latin typeface="Arial" panose="020B0604020202020204" pitchFamily="34" charset="0"/>
              <a:ea typeface="+mn-ea"/>
              <a:cs typeface="Arial" panose="020B0604020202020204" pitchFamily="34" charset="0"/>
            </a:rPr>
            <a:t>:</a:t>
          </a:r>
        </a:p>
        <a:p>
          <a:endParaRPr lang="en-US" sz="1050">
            <a:effectLst/>
            <a:latin typeface="Arial" panose="020B0604020202020204" pitchFamily="34" charset="0"/>
            <a:cs typeface="Arial" panose="020B0604020202020204" pitchFamily="34" charset="0"/>
          </a:endParaRPr>
        </a:p>
        <a:p>
          <a:r>
            <a:rPr lang="en-US" sz="1050">
              <a:solidFill>
                <a:srgbClr val="FF0000"/>
              </a:solidFill>
              <a:effectLst/>
              <a:latin typeface="Arial" panose="020B0604020202020204" pitchFamily="34" charset="0"/>
              <a:ea typeface="+mn-ea"/>
              <a:cs typeface="Arial" panose="020B0604020202020204" pitchFamily="34" charset="0"/>
            </a:rPr>
            <a:t>1) Natural risk threshold: XX</a:t>
          </a:r>
        </a:p>
        <a:p>
          <a:r>
            <a:rPr lang="en-US" sz="1050">
              <a:solidFill>
                <a:srgbClr val="FF0000"/>
              </a:solidFill>
              <a:effectLst/>
              <a:latin typeface="Arial" panose="020B0604020202020204" pitchFamily="34" charset="0"/>
              <a:ea typeface="+mn-ea"/>
              <a:cs typeface="Arial" panose="020B0604020202020204" pitchFamily="34" charset="0"/>
            </a:rPr>
            <a:t>2) Project</a:t>
          </a:r>
          <a:r>
            <a:rPr lang="en-US" sz="1050" baseline="0">
              <a:solidFill>
                <a:srgbClr val="FF0000"/>
              </a:solidFill>
              <a:effectLst/>
              <a:latin typeface="Arial" panose="020B0604020202020204" pitchFamily="34" charset="0"/>
              <a:ea typeface="+mn-ea"/>
              <a:cs typeface="Arial" panose="020B0604020202020204" pitchFamily="34" charset="0"/>
            </a:rPr>
            <a:t> risk threshold: YY</a:t>
          </a:r>
          <a:endParaRPr lang="en-US" sz="1050">
            <a:solidFill>
              <a:srgbClr val="FF0000"/>
            </a:solidFill>
            <a:effectLst/>
            <a:latin typeface="Arial" panose="020B0604020202020204" pitchFamily="34" charset="0"/>
            <a:ea typeface="+mn-ea"/>
            <a:cs typeface="Arial" panose="020B0604020202020204" pitchFamily="34" charset="0"/>
          </a:endParaRPr>
        </a:p>
        <a:p>
          <a:endParaRPr lang="en-US" sz="1050">
            <a:solidFill>
              <a:srgbClr val="FF0000"/>
            </a:solidFill>
            <a:effectLst/>
            <a:latin typeface="Arial" panose="020B0604020202020204" pitchFamily="34" charset="0"/>
            <a:ea typeface="+mn-ea"/>
            <a:cs typeface="Arial" panose="020B0604020202020204" pitchFamily="34" charset="0"/>
          </a:endParaRPr>
        </a:p>
        <a:p>
          <a:endParaRPr lang="en-US" sz="1050" b="0" i="0">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2EFC2FA-49AB-430D-82BB-1A12A866D414}" name="Table6" displayName="Table6" ref="B22:E28" totalsRowShown="0" headerRowDxfId="2">
  <autoFilter ref="B22:E28" xr:uid="{42EFC2FA-49AB-430D-82BB-1A12A866D414}"/>
  <tableColumns count="4">
    <tableColumn id="1" xr3:uid="{E4C06F7D-B93B-4AEA-BFA2-0E1449AF10FD}" name="Risk Criteria "/>
    <tableColumn id="2" xr3:uid="{741F313A-58C5-4D22-B19E-377AD0464F6C}" name="Score " dataDxfId="1">
      <calculatedColumnFormula>'Project Risk '!B16</calculatedColumnFormula>
    </tableColumn>
    <tableColumn id="3" xr3:uid="{3C08F0C9-9D2B-4AFE-B4E4-626732CB1943}" name="Normalised Score" dataDxfId="0">
      <calculatedColumnFormula>((Table6[[#This Row],[Score ]]-F33)/(D33-F33))*100</calculatedColumnFormula>
    </tableColumn>
    <tableColumn id="4" xr3:uid="{1BEDD5D0-2E01-4C48-81D7-250AB08A792E}" name="Column1"/>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A252B-9222-4576-991B-354E3571C2E8}">
  <sheetPr>
    <tabColor theme="5"/>
  </sheetPr>
  <dimension ref="B16:L35"/>
  <sheetViews>
    <sheetView showGridLines="0" zoomScale="80" zoomScaleNormal="80" workbookViewId="0">
      <selection activeCell="C1" sqref="C1"/>
    </sheetView>
  </sheetViews>
  <sheetFormatPr defaultRowHeight="14.5" x14ac:dyDescent="0.35"/>
  <cols>
    <col min="2" max="2" width="65.26953125" customWidth="1"/>
    <col min="3" max="3" width="20.453125" customWidth="1"/>
    <col min="4" max="5" width="18.26953125" customWidth="1"/>
    <col min="6" max="6" width="18.7265625" customWidth="1"/>
    <col min="7" max="7" width="10.453125" customWidth="1"/>
    <col min="9" max="9" width="25.26953125" customWidth="1"/>
    <col min="12" max="12" width="15.26953125" customWidth="1"/>
    <col min="13" max="13" width="11.7265625" customWidth="1"/>
    <col min="14" max="14" width="24.7265625" customWidth="1"/>
    <col min="15" max="15" width="13.7265625" customWidth="1"/>
  </cols>
  <sheetData>
    <row r="16" spans="12:12" ht="34.5" x14ac:dyDescent="0.8">
      <c r="L16" s="9"/>
    </row>
    <row r="22" spans="2:6" x14ac:dyDescent="0.35">
      <c r="B22" s="7" t="s">
        <v>0</v>
      </c>
      <c r="C22" s="7" t="s">
        <v>1</v>
      </c>
      <c r="D22" s="7" t="s">
        <v>2</v>
      </c>
      <c r="E22" s="7" t="s">
        <v>3</v>
      </c>
    </row>
    <row r="23" spans="2:6" x14ac:dyDescent="0.35">
      <c r="B23" s="5" t="s">
        <v>4</v>
      </c>
      <c r="C23" s="5" t="e">
        <f>'Natural Risk '!E65</f>
        <v>#DIV/0!</v>
      </c>
      <c r="D23" t="e">
        <f>((Table6[[#This Row],[Score ]]-F33)/(D33-F33))*99+1</f>
        <v>#DIV/0!</v>
      </c>
    </row>
    <row r="24" spans="2:6" x14ac:dyDescent="0.35">
      <c r="B24" s="5" t="s">
        <v>5</v>
      </c>
      <c r="C24" s="5" t="e">
        <f>'Project Risk '!D26</f>
        <v>#DIV/0!</v>
      </c>
      <c r="D24" t="e">
        <f>((Table6[[#This Row],[Score ]]-F34)/(D34-F34))*99+1</f>
        <v>#DIV/0!</v>
      </c>
    </row>
    <row r="25" spans="2:6" x14ac:dyDescent="0.35">
      <c r="B25" s="6" t="s">
        <v>6</v>
      </c>
      <c r="C25" s="6" t="e">
        <f>((0.5*D23)+(0.5*D24))</f>
        <v>#DIV/0!</v>
      </c>
    </row>
    <row r="26" spans="2:6" ht="29" x14ac:dyDescent="0.35">
      <c r="B26" s="78" t="s">
        <v>7</v>
      </c>
      <c r="C26" s="8">
        <v>100</v>
      </c>
      <c r="E26" t="s">
        <v>8</v>
      </c>
    </row>
    <row r="27" spans="2:6" x14ac:dyDescent="0.35">
      <c r="B27" s="8" t="s">
        <v>9</v>
      </c>
      <c r="C27" s="79" t="e">
        <f>C26*(C25/100)</f>
        <v>#DIV/0!</v>
      </c>
    </row>
    <row r="28" spans="2:6" x14ac:dyDescent="0.35">
      <c r="B28" s="8" t="s">
        <v>10</v>
      </c>
      <c r="C28" s="79" t="e">
        <f>C26-C27</f>
        <v>#DIV/0!</v>
      </c>
    </row>
    <row r="30" spans="2:6" ht="15" thickBot="1" x14ac:dyDescent="0.4"/>
    <row r="31" spans="2:6" x14ac:dyDescent="0.35">
      <c r="B31" s="55"/>
      <c r="C31" s="56"/>
      <c r="D31" s="56"/>
      <c r="E31" s="56"/>
      <c r="F31" s="57"/>
    </row>
    <row r="32" spans="2:6" ht="32" x14ac:dyDescent="0.35">
      <c r="B32" s="58"/>
      <c r="C32" s="52" t="s">
        <v>11</v>
      </c>
      <c r="D32" s="52" t="s">
        <v>12</v>
      </c>
      <c r="E32" s="53" t="s">
        <v>13</v>
      </c>
      <c r="F32" s="59" t="s">
        <v>14</v>
      </c>
    </row>
    <row r="33" spans="2:6" x14ac:dyDescent="0.35">
      <c r="B33" s="60" t="s">
        <v>15</v>
      </c>
      <c r="C33" s="54">
        <v>20</v>
      </c>
      <c r="D33" s="54">
        <v>140</v>
      </c>
      <c r="E33" s="54">
        <v>0.25</v>
      </c>
      <c r="F33" s="61">
        <v>1.75</v>
      </c>
    </row>
    <row r="34" spans="2:6" x14ac:dyDescent="0.35">
      <c r="B34" s="60" t="s">
        <v>16</v>
      </c>
      <c r="C34" s="54">
        <v>20</v>
      </c>
      <c r="D34" s="54">
        <v>60</v>
      </c>
      <c r="E34" s="54">
        <v>1.25</v>
      </c>
      <c r="F34" s="61">
        <v>3.75</v>
      </c>
    </row>
    <row r="35" spans="2:6" ht="15" thickBot="1" x14ac:dyDescent="0.4">
      <c r="B35" s="62"/>
      <c r="C35" s="63"/>
      <c r="D35" s="63"/>
      <c r="E35" s="63"/>
      <c r="F35" s="64"/>
    </row>
  </sheetData>
  <phoneticPr fontId="13" type="noConversion"/>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BCBA-8DF9-4943-A6E1-AB7EAE92662A}">
  <sheetPr>
    <tabColor theme="9" tint="0.59999389629810485"/>
  </sheetPr>
  <dimension ref="A2:N65"/>
  <sheetViews>
    <sheetView showGridLines="0" topLeftCell="B1" zoomScale="60" zoomScaleNormal="60" workbookViewId="0">
      <selection activeCell="C15" sqref="C15"/>
    </sheetView>
  </sheetViews>
  <sheetFormatPr defaultRowHeight="14.5" x14ac:dyDescent="0.35"/>
  <cols>
    <col min="1" max="1" width="15.54296875" customWidth="1"/>
    <col min="2" max="2" width="77.26953125" customWidth="1"/>
    <col min="3" max="3" width="44.7265625" customWidth="1"/>
    <col min="4" max="4" width="43.453125" customWidth="1"/>
    <col min="5" max="5" width="16.26953125" customWidth="1"/>
    <col min="6" max="6" width="37.54296875" customWidth="1"/>
    <col min="7" max="7" width="25" customWidth="1"/>
    <col min="8" max="8" width="25.453125" customWidth="1"/>
    <col min="9" max="9" width="24.453125" customWidth="1"/>
    <col min="10" max="10" width="19.54296875" customWidth="1"/>
    <col min="11" max="11" width="18.26953125" customWidth="1"/>
    <col min="13" max="13" width="19.453125" customWidth="1"/>
  </cols>
  <sheetData>
    <row r="2" spans="1:14" x14ac:dyDescent="0.35">
      <c r="B2" s="16" t="s">
        <v>17</v>
      </c>
      <c r="C2" s="16" t="s">
        <v>1</v>
      </c>
      <c r="D2" s="17" t="s">
        <v>18</v>
      </c>
      <c r="F2" s="34" t="s">
        <v>19</v>
      </c>
      <c r="G2" s="27" t="s">
        <v>20</v>
      </c>
      <c r="H2" s="27" t="s">
        <v>21</v>
      </c>
      <c r="I2" s="31" t="s">
        <v>22</v>
      </c>
    </row>
    <row r="3" spans="1:14" x14ac:dyDescent="0.35">
      <c r="B3" s="10" t="s">
        <v>23</v>
      </c>
      <c r="C3" s="47"/>
      <c r="D3" s="1"/>
      <c r="F3" s="28">
        <v>1</v>
      </c>
      <c r="G3" s="2" t="s">
        <v>24</v>
      </c>
      <c r="H3" s="2" t="s">
        <v>25</v>
      </c>
      <c r="I3" s="1" t="s">
        <v>26</v>
      </c>
    </row>
    <row r="4" spans="1:14" x14ac:dyDescent="0.35">
      <c r="A4" s="36" t="s">
        <v>27</v>
      </c>
      <c r="B4" s="11" t="s">
        <v>28</v>
      </c>
      <c r="C4" s="46"/>
      <c r="D4" s="1"/>
      <c r="F4" s="28">
        <v>0.5</v>
      </c>
      <c r="G4" s="2" t="s">
        <v>145</v>
      </c>
      <c r="H4" s="2" t="s">
        <v>146</v>
      </c>
      <c r="I4" s="1" t="s">
        <v>31</v>
      </c>
      <c r="J4" s="85"/>
      <c r="K4" s="85"/>
    </row>
    <row r="5" spans="1:14" x14ac:dyDescent="0.35">
      <c r="A5" s="36"/>
      <c r="B5" s="11" t="s">
        <v>32</v>
      </c>
      <c r="C5" s="46"/>
      <c r="D5" s="1"/>
      <c r="F5" s="28">
        <v>0.25</v>
      </c>
      <c r="G5" s="2" t="s">
        <v>33</v>
      </c>
      <c r="H5" s="2" t="s">
        <v>34</v>
      </c>
      <c r="I5" s="1" t="s">
        <v>35</v>
      </c>
      <c r="J5" s="86"/>
      <c r="K5" s="86"/>
    </row>
    <row r="6" spans="1:14" x14ac:dyDescent="0.35">
      <c r="A6" s="36"/>
      <c r="B6" s="11" t="s">
        <v>36</v>
      </c>
      <c r="C6" s="46"/>
      <c r="D6" s="1"/>
      <c r="F6" s="65"/>
      <c r="G6" s="4"/>
      <c r="H6" s="4"/>
    </row>
    <row r="7" spans="1:14" ht="26" x14ac:dyDescent="0.35">
      <c r="A7" s="36"/>
      <c r="B7" s="11" t="s">
        <v>37</v>
      </c>
      <c r="C7" s="46"/>
      <c r="D7" s="1"/>
    </row>
    <row r="8" spans="1:14" ht="26" x14ac:dyDescent="0.35">
      <c r="A8" s="36"/>
      <c r="B8" s="11" t="s">
        <v>38</v>
      </c>
      <c r="C8" s="46"/>
      <c r="D8" s="1"/>
      <c r="F8" s="87" t="s">
        <v>144</v>
      </c>
      <c r="G8" s="87"/>
      <c r="H8" s="87"/>
      <c r="I8" s="87"/>
      <c r="J8" s="87"/>
      <c r="K8" s="87"/>
    </row>
    <row r="9" spans="1:14" x14ac:dyDescent="0.35">
      <c r="A9" s="36"/>
      <c r="B9" s="11" t="s">
        <v>39</v>
      </c>
      <c r="C9" s="46"/>
      <c r="D9" s="1"/>
      <c r="F9" s="88" t="s">
        <v>40</v>
      </c>
      <c r="G9" s="89"/>
      <c r="H9" s="89"/>
      <c r="I9" s="89"/>
      <c r="J9" s="89"/>
      <c r="K9" s="89"/>
    </row>
    <row r="10" spans="1:14" ht="28.5" x14ac:dyDescent="0.35">
      <c r="A10" s="36"/>
      <c r="B10" s="12" t="s">
        <v>41</v>
      </c>
      <c r="C10" s="46"/>
      <c r="D10" s="1"/>
      <c r="F10" s="88"/>
      <c r="G10" s="20" t="s">
        <v>42</v>
      </c>
      <c r="H10" s="20" t="s">
        <v>43</v>
      </c>
      <c r="I10" s="20" t="s">
        <v>44</v>
      </c>
      <c r="J10" s="20" t="s">
        <v>45</v>
      </c>
      <c r="K10" s="21" t="s">
        <v>46</v>
      </c>
    </row>
    <row r="11" spans="1:14" ht="28" x14ac:dyDescent="0.35">
      <c r="B11" s="16" t="s">
        <v>47</v>
      </c>
      <c r="C11" s="48"/>
      <c r="D11" s="18"/>
      <c r="F11" s="20" t="s">
        <v>48</v>
      </c>
      <c r="G11" s="22" t="s">
        <v>49</v>
      </c>
      <c r="H11" s="22">
        <v>20</v>
      </c>
      <c r="I11" s="23">
        <v>10</v>
      </c>
      <c r="J11" s="23">
        <v>5</v>
      </c>
      <c r="K11" s="23">
        <v>4</v>
      </c>
    </row>
    <row r="12" spans="1:14" ht="28" x14ac:dyDescent="0.35">
      <c r="B12" s="13" t="s">
        <v>50</v>
      </c>
      <c r="C12" s="49"/>
      <c r="D12" s="1"/>
      <c r="F12" s="20" t="s">
        <v>51</v>
      </c>
      <c r="G12" s="22">
        <v>20</v>
      </c>
      <c r="H12" s="22">
        <v>10</v>
      </c>
      <c r="I12" s="23">
        <v>5</v>
      </c>
      <c r="J12" s="23">
        <v>4</v>
      </c>
      <c r="K12" s="22">
        <v>3</v>
      </c>
    </row>
    <row r="13" spans="1:14" ht="28" x14ac:dyDescent="0.35">
      <c r="A13" s="36" t="s">
        <v>27</v>
      </c>
      <c r="B13" s="14" t="s">
        <v>52</v>
      </c>
      <c r="C13" s="50"/>
      <c r="D13" s="1"/>
      <c r="F13" s="20" t="s">
        <v>53</v>
      </c>
      <c r="G13" s="22">
        <v>10</v>
      </c>
      <c r="H13" s="22">
        <v>5</v>
      </c>
      <c r="I13" s="23">
        <v>4</v>
      </c>
      <c r="J13" s="23">
        <v>3</v>
      </c>
      <c r="K13" s="22">
        <v>2</v>
      </c>
    </row>
    <row r="14" spans="1:14" ht="28" x14ac:dyDescent="0.35">
      <c r="A14" s="36"/>
      <c r="B14" s="14" t="s">
        <v>54</v>
      </c>
      <c r="C14" s="50"/>
      <c r="D14" s="1"/>
      <c r="F14" s="20" t="s">
        <v>55</v>
      </c>
      <c r="G14" s="22">
        <v>5</v>
      </c>
      <c r="H14" s="22">
        <v>4</v>
      </c>
      <c r="I14" s="23">
        <v>3</v>
      </c>
      <c r="J14" s="23">
        <v>2</v>
      </c>
      <c r="K14" s="22">
        <v>1</v>
      </c>
      <c r="L14" s="66">
        <v>20</v>
      </c>
      <c r="M14" s="66">
        <v>10</v>
      </c>
      <c r="N14" s="67" t="s">
        <v>49</v>
      </c>
    </row>
    <row r="15" spans="1:14" ht="84" x14ac:dyDescent="0.35">
      <c r="A15" s="36"/>
      <c r="B15" s="14" t="s">
        <v>56</v>
      </c>
      <c r="C15" s="50"/>
      <c r="D15" s="1"/>
      <c r="F15" s="20" t="s">
        <v>57</v>
      </c>
      <c r="G15" s="22">
        <v>4</v>
      </c>
      <c r="H15" s="22">
        <v>3</v>
      </c>
      <c r="I15" s="23">
        <v>2</v>
      </c>
      <c r="J15" s="23">
        <v>1</v>
      </c>
      <c r="K15" s="22">
        <v>1</v>
      </c>
    </row>
    <row r="16" spans="1:14" ht="29.65" customHeight="1" x14ac:dyDescent="0.35">
      <c r="A16" s="36"/>
      <c r="B16" s="14" t="s">
        <v>58</v>
      </c>
      <c r="C16" s="50"/>
      <c r="D16" s="1"/>
      <c r="F16" s="20" t="s">
        <v>59</v>
      </c>
      <c r="G16" s="23">
        <v>0</v>
      </c>
      <c r="H16" s="23">
        <v>0</v>
      </c>
      <c r="I16" s="23">
        <v>0</v>
      </c>
      <c r="J16" s="23">
        <v>0</v>
      </c>
      <c r="K16" s="23">
        <v>0</v>
      </c>
    </row>
    <row r="17" spans="1:11" ht="25.15" customHeight="1" x14ac:dyDescent="0.35">
      <c r="A17" s="36"/>
      <c r="B17" s="14" t="s">
        <v>60</v>
      </c>
      <c r="C17" s="50"/>
      <c r="D17" s="1"/>
      <c r="F17" s="65"/>
      <c r="G17" s="35"/>
      <c r="H17" s="19"/>
      <c r="I17" s="19"/>
      <c r="J17" s="19"/>
      <c r="K17" s="19"/>
    </row>
    <row r="18" spans="1:11" x14ac:dyDescent="0.35">
      <c r="A18" s="36"/>
      <c r="B18" s="15" t="s">
        <v>61</v>
      </c>
      <c r="C18" s="50"/>
      <c r="D18" s="1"/>
      <c r="F18" s="3"/>
      <c r="G18" s="3"/>
      <c r="H18" s="3"/>
      <c r="I18" s="3"/>
      <c r="J18" s="3"/>
      <c r="K18" s="3"/>
    </row>
    <row r="19" spans="1:11" x14ac:dyDescent="0.35">
      <c r="B19" s="16" t="s">
        <v>62</v>
      </c>
      <c r="C19" s="48"/>
      <c r="D19" s="18"/>
    </row>
    <row r="20" spans="1:11" ht="26" x14ac:dyDescent="0.35">
      <c r="B20" s="13" t="s">
        <v>63</v>
      </c>
      <c r="C20" s="49"/>
      <c r="D20" s="1"/>
    </row>
    <row r="21" spans="1:11" ht="26.65" customHeight="1" x14ac:dyDescent="0.35">
      <c r="A21" s="36" t="s">
        <v>64</v>
      </c>
      <c r="B21" s="14" t="s">
        <v>65</v>
      </c>
      <c r="C21" s="50"/>
      <c r="D21" s="1"/>
    </row>
    <row r="22" spans="1:11" ht="39" x14ac:dyDescent="0.35">
      <c r="A22" s="36"/>
      <c r="B22" s="14" t="s">
        <v>66</v>
      </c>
      <c r="C22" s="50"/>
      <c r="D22" s="1"/>
    </row>
    <row r="23" spans="1:11" ht="26" x14ac:dyDescent="0.35">
      <c r="A23" s="36"/>
      <c r="B23" s="14" t="s">
        <v>67</v>
      </c>
      <c r="C23" s="50"/>
      <c r="D23" s="1"/>
    </row>
    <row r="24" spans="1:11" ht="26" x14ac:dyDescent="0.35">
      <c r="A24" s="36"/>
      <c r="B24" s="14" t="s">
        <v>68</v>
      </c>
      <c r="C24" s="50"/>
      <c r="D24" s="1"/>
    </row>
    <row r="25" spans="1:11" ht="26" x14ac:dyDescent="0.35">
      <c r="A25" s="36"/>
      <c r="B25" s="15" t="s">
        <v>69</v>
      </c>
      <c r="C25" s="50"/>
      <c r="D25" s="1"/>
    </row>
    <row r="26" spans="1:11" ht="26" x14ac:dyDescent="0.35">
      <c r="A26" s="36"/>
      <c r="B26" s="14" t="s">
        <v>70</v>
      </c>
      <c r="C26" s="50"/>
      <c r="D26" s="1"/>
    </row>
    <row r="27" spans="1:11" ht="26" x14ac:dyDescent="0.35">
      <c r="A27" s="36"/>
      <c r="B27" s="15" t="s">
        <v>71</v>
      </c>
      <c r="C27" s="50"/>
      <c r="D27" s="1"/>
    </row>
    <row r="28" spans="1:11" x14ac:dyDescent="0.35">
      <c r="B28" s="16" t="s">
        <v>72</v>
      </c>
      <c r="C28" s="48"/>
      <c r="D28" s="18"/>
    </row>
    <row r="29" spans="1:11" ht="31.9" customHeight="1" x14ac:dyDescent="0.35">
      <c r="B29" s="13" t="s">
        <v>73</v>
      </c>
      <c r="C29" s="49"/>
      <c r="D29" s="1"/>
    </row>
    <row r="30" spans="1:11" ht="26" x14ac:dyDescent="0.35">
      <c r="A30" s="36" t="s">
        <v>27</v>
      </c>
      <c r="B30" s="14" t="s">
        <v>74</v>
      </c>
      <c r="C30" s="50"/>
      <c r="D30" s="1"/>
    </row>
    <row r="31" spans="1:11" ht="26" x14ac:dyDescent="0.35">
      <c r="A31" s="36"/>
      <c r="B31" s="14" t="s">
        <v>75</v>
      </c>
      <c r="C31" s="50"/>
      <c r="D31" s="1"/>
    </row>
    <row r="32" spans="1:11" ht="26" x14ac:dyDescent="0.35">
      <c r="A32" s="36"/>
      <c r="B32" s="14" t="s">
        <v>76</v>
      </c>
      <c r="C32" s="50"/>
      <c r="D32" s="1"/>
    </row>
    <row r="33" spans="1:4" ht="26" x14ac:dyDescent="0.35">
      <c r="A33" s="36"/>
      <c r="B33" s="14" t="s">
        <v>77</v>
      </c>
      <c r="C33" s="50"/>
      <c r="D33" s="1"/>
    </row>
    <row r="34" spans="1:4" ht="26" x14ac:dyDescent="0.35">
      <c r="A34" s="36"/>
      <c r="B34" s="15" t="s">
        <v>78</v>
      </c>
      <c r="C34" s="50"/>
      <c r="D34" s="1"/>
    </row>
    <row r="35" spans="1:4" x14ac:dyDescent="0.35">
      <c r="B35" s="16" t="s">
        <v>79</v>
      </c>
      <c r="C35" s="48"/>
      <c r="D35" s="18"/>
    </row>
    <row r="36" spans="1:4" x14ac:dyDescent="0.35">
      <c r="B36" s="13" t="s">
        <v>80</v>
      </c>
      <c r="C36" s="49"/>
      <c r="D36" s="1"/>
    </row>
    <row r="37" spans="1:4" x14ac:dyDescent="0.35">
      <c r="A37" s="36" t="s">
        <v>27</v>
      </c>
      <c r="B37" s="15" t="s">
        <v>81</v>
      </c>
      <c r="C37" s="51"/>
      <c r="D37" s="1"/>
    </row>
    <row r="38" spans="1:4" x14ac:dyDescent="0.35">
      <c r="A38" s="36"/>
      <c r="B38" s="15" t="s">
        <v>82</v>
      </c>
      <c r="C38" s="51"/>
      <c r="D38" s="1"/>
    </row>
    <row r="39" spans="1:4" x14ac:dyDescent="0.35">
      <c r="A39" s="36"/>
      <c r="B39" s="15" t="s">
        <v>83</v>
      </c>
      <c r="C39" s="51"/>
      <c r="D39" s="1"/>
    </row>
    <row r="40" spans="1:4" ht="26" x14ac:dyDescent="0.35">
      <c r="A40" s="36"/>
      <c r="B40" s="15" t="s">
        <v>84</v>
      </c>
      <c r="C40" s="51"/>
      <c r="D40" s="1"/>
    </row>
    <row r="41" spans="1:4" ht="25.15" customHeight="1" x14ac:dyDescent="0.35">
      <c r="A41" s="36"/>
      <c r="B41" s="14" t="s">
        <v>85</v>
      </c>
      <c r="C41" s="51"/>
      <c r="D41" s="1"/>
    </row>
    <row r="42" spans="1:4" x14ac:dyDescent="0.35">
      <c r="A42" s="36"/>
      <c r="B42" s="15" t="s">
        <v>86</v>
      </c>
      <c r="C42" s="51"/>
      <c r="D42" s="1"/>
    </row>
    <row r="43" spans="1:4" x14ac:dyDescent="0.35">
      <c r="B43" s="16" t="s">
        <v>87</v>
      </c>
      <c r="C43" s="48"/>
      <c r="D43" s="18"/>
    </row>
    <row r="44" spans="1:4" x14ac:dyDescent="0.35">
      <c r="B44" s="13" t="s">
        <v>88</v>
      </c>
      <c r="C44" s="49"/>
      <c r="D44" s="1"/>
    </row>
    <row r="45" spans="1:4" x14ac:dyDescent="0.35">
      <c r="A45" s="36" t="s">
        <v>27</v>
      </c>
      <c r="B45" s="15" t="s">
        <v>89</v>
      </c>
      <c r="C45" s="51"/>
      <c r="D45" s="1"/>
    </row>
    <row r="46" spans="1:4" ht="26" x14ac:dyDescent="0.35">
      <c r="A46" s="36"/>
      <c r="B46" s="15" t="s">
        <v>90</v>
      </c>
      <c r="C46" s="51"/>
      <c r="D46" s="1"/>
    </row>
    <row r="47" spans="1:4" ht="24" customHeight="1" x14ac:dyDescent="0.35">
      <c r="A47" s="36"/>
      <c r="B47" s="14" t="s">
        <v>91</v>
      </c>
      <c r="C47" s="51"/>
      <c r="D47" s="1"/>
    </row>
    <row r="48" spans="1:4" ht="18.649999999999999" customHeight="1" x14ac:dyDescent="0.35">
      <c r="A48" s="36"/>
      <c r="B48" s="15" t="s">
        <v>92</v>
      </c>
      <c r="C48" s="51"/>
      <c r="D48" s="1"/>
    </row>
    <row r="49" spans="1:5" x14ac:dyDescent="0.35">
      <c r="B49" s="16" t="s">
        <v>93</v>
      </c>
      <c r="C49" s="48"/>
      <c r="D49" s="18"/>
    </row>
    <row r="50" spans="1:5" ht="32.15" customHeight="1" x14ac:dyDescent="0.35">
      <c r="B50" s="13" t="s">
        <v>94</v>
      </c>
      <c r="C50" s="49"/>
      <c r="D50" s="1"/>
    </row>
    <row r="51" spans="1:5" ht="26" x14ac:dyDescent="0.35">
      <c r="A51" s="36" t="s">
        <v>27</v>
      </c>
      <c r="B51" s="15" t="s">
        <v>95</v>
      </c>
      <c r="C51" s="51"/>
      <c r="D51" s="1"/>
    </row>
    <row r="52" spans="1:5" ht="26" x14ac:dyDescent="0.35">
      <c r="A52" s="36"/>
      <c r="B52" s="14" t="s">
        <v>96</v>
      </c>
      <c r="C52" s="51"/>
      <c r="D52" s="1"/>
    </row>
    <row r="53" spans="1:5" ht="26" x14ac:dyDescent="0.35">
      <c r="A53" s="36"/>
      <c r="B53" s="15" t="s">
        <v>97</v>
      </c>
      <c r="C53" s="51"/>
      <c r="D53" s="1"/>
    </row>
    <row r="56" spans="1:5" x14ac:dyDescent="0.35">
      <c r="B56" s="69" t="s">
        <v>98</v>
      </c>
      <c r="C56" s="69" t="s">
        <v>99</v>
      </c>
      <c r="D56" s="70" t="s">
        <v>100</v>
      </c>
      <c r="E56" s="70" t="s">
        <v>101</v>
      </c>
    </row>
    <row r="57" spans="1:5" x14ac:dyDescent="0.35">
      <c r="B57" s="16" t="s">
        <v>17</v>
      </c>
      <c r="C57" s="71">
        <f>C3</f>
        <v>0</v>
      </c>
      <c r="D57" s="71" t="e">
        <f>AVERAGE(C4:C10)</f>
        <v>#DIV/0!</v>
      </c>
      <c r="E57" s="71" t="e">
        <f>C57*D57</f>
        <v>#DIV/0!</v>
      </c>
    </row>
    <row r="58" spans="1:5" x14ac:dyDescent="0.35">
      <c r="B58" s="16" t="s">
        <v>47</v>
      </c>
      <c r="C58" s="71">
        <f>C12</f>
        <v>0</v>
      </c>
      <c r="D58" s="71" t="e">
        <f>AVERAGE(C13:C18)</f>
        <v>#DIV/0!</v>
      </c>
      <c r="E58" s="71" t="e">
        <f t="shared" ref="E58:E63" si="0">C58*D58</f>
        <v>#DIV/0!</v>
      </c>
    </row>
    <row r="59" spans="1:5" x14ac:dyDescent="0.35">
      <c r="B59" s="16" t="s">
        <v>62</v>
      </c>
      <c r="C59" s="71">
        <f>C20</f>
        <v>0</v>
      </c>
      <c r="D59" s="71" t="e">
        <f>AVERAGE(C21:C27)</f>
        <v>#DIV/0!</v>
      </c>
      <c r="E59" s="71" t="e">
        <f t="shared" si="0"/>
        <v>#DIV/0!</v>
      </c>
    </row>
    <row r="60" spans="1:5" x14ac:dyDescent="0.35">
      <c r="B60" s="16" t="s">
        <v>72</v>
      </c>
      <c r="C60" s="71">
        <f>C29</f>
        <v>0</v>
      </c>
      <c r="D60" s="71" t="e">
        <f>AVERAGE(C30:C34)</f>
        <v>#DIV/0!</v>
      </c>
      <c r="E60" s="71" t="e">
        <f t="shared" si="0"/>
        <v>#DIV/0!</v>
      </c>
    </row>
    <row r="61" spans="1:5" x14ac:dyDescent="0.35">
      <c r="B61" s="16" t="s">
        <v>79</v>
      </c>
      <c r="C61" s="71">
        <f>C36</f>
        <v>0</v>
      </c>
      <c r="D61" s="71" t="e">
        <f>AVERAGE(C37:C42)</f>
        <v>#DIV/0!</v>
      </c>
      <c r="E61" s="71" t="e">
        <f t="shared" si="0"/>
        <v>#DIV/0!</v>
      </c>
    </row>
    <row r="62" spans="1:5" x14ac:dyDescent="0.35">
      <c r="B62" s="16" t="s">
        <v>87</v>
      </c>
      <c r="C62" s="71">
        <f>C44</f>
        <v>0</v>
      </c>
      <c r="D62" s="71" t="e">
        <f>AVERAGE(C45:C48)</f>
        <v>#DIV/0!</v>
      </c>
      <c r="E62" s="71" t="e">
        <f t="shared" si="0"/>
        <v>#DIV/0!</v>
      </c>
    </row>
    <row r="63" spans="1:5" x14ac:dyDescent="0.35">
      <c r="B63" s="16" t="s">
        <v>93</v>
      </c>
      <c r="C63" s="71">
        <f>C50</f>
        <v>0</v>
      </c>
      <c r="D63" s="71" t="e">
        <f>AVERAGE(C51:C53)</f>
        <v>#DIV/0!</v>
      </c>
      <c r="E63" s="71" t="e">
        <f t="shared" si="0"/>
        <v>#DIV/0!</v>
      </c>
    </row>
    <row r="64" spans="1:5" x14ac:dyDescent="0.35">
      <c r="B64" s="74"/>
      <c r="C64" s="72"/>
      <c r="D64" s="72"/>
      <c r="E64" s="76"/>
    </row>
    <row r="65" spans="2:6" x14ac:dyDescent="0.35">
      <c r="B65" s="75" t="s">
        <v>102</v>
      </c>
      <c r="C65" s="73"/>
      <c r="D65" s="73"/>
      <c r="E65" s="77" t="e">
        <f>SUM(E57:E63)</f>
        <v>#DIV/0!</v>
      </c>
      <c r="F65" t="s">
        <v>103</v>
      </c>
    </row>
  </sheetData>
  <mergeCells count="5">
    <mergeCell ref="J4:J5"/>
    <mergeCell ref="K4:K5"/>
    <mergeCell ref="F8:K8"/>
    <mergeCell ref="F9:F10"/>
    <mergeCell ref="G9:K9"/>
  </mergeCells>
  <phoneticPr fontId="13" type="noConversion"/>
  <dataValidations count="4">
    <dataValidation type="list" allowBlank="1" showInputMessage="1" showErrorMessage="1" sqref="B58:B63 C51:C53 C37:C42 C30:C34 C13:C18 C21:C27 C45:C48 C4:C10" xr:uid="{222D0F77-6B42-46B2-9751-1894CE051006}">
      <formula1>$F$3:$F$6</formula1>
    </dataValidation>
    <dataValidation type="list" allowBlank="1" showInputMessage="1" showErrorMessage="1" sqref="C12 C20 C29 C44 C3:C10" xr:uid="{3F8BA56D-1214-4888-9424-F24B0B4F9B61}">
      <formula1>$G$14:$N$14</formula1>
    </dataValidation>
    <dataValidation type="list" allowBlank="1" showInputMessage="1" showErrorMessage="1" sqref="C36" xr:uid="{7812D340-6AB4-4BBF-BE1E-370BA748D0C0}">
      <formula1>$G$14:$O$14</formula1>
    </dataValidation>
    <dataValidation type="list" allowBlank="1" showInputMessage="1" showErrorMessage="1" sqref="C50" xr:uid="{7865BB85-E0CC-4B6C-97FA-E809F5BB6CE5}">
      <formula1>$G$14:$P$14</formula1>
    </dataValidation>
  </dataValidations>
  <pageMargins left="0.7" right="0.7" top="0.75" bottom="0.75" header="0.3" footer="0.3"/>
  <ignoredErrors>
    <ignoredError sqref="D57:D63"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BBDC7-D415-49AE-80ED-F2CBF55FD0A2}">
  <sheetPr>
    <tabColor rgb="FFFFE79B"/>
  </sheetPr>
  <dimension ref="A2:J26"/>
  <sheetViews>
    <sheetView showGridLines="0" tabSelected="1" zoomScale="72" zoomScaleNormal="62" workbookViewId="0">
      <selection activeCell="C3" sqref="C3"/>
    </sheetView>
  </sheetViews>
  <sheetFormatPr defaultRowHeight="14.5" x14ac:dyDescent="0.35"/>
  <cols>
    <col min="1" max="1" width="35.26953125" customWidth="1"/>
    <col min="2" max="2" width="92.1796875" customWidth="1"/>
    <col min="3" max="3" width="25.54296875" customWidth="1"/>
    <col min="4" max="4" width="26" customWidth="1"/>
    <col min="5" max="5" width="8.7265625" customWidth="1"/>
    <col min="6" max="6" width="34.54296875" customWidth="1"/>
    <col min="7" max="7" width="15.453125" bestFit="1" customWidth="1"/>
    <col min="8" max="8" width="14.54296875" bestFit="1" customWidth="1"/>
    <col min="9" max="9" width="29.453125" customWidth="1"/>
  </cols>
  <sheetData>
    <row r="2" spans="1:10" ht="20.65" customHeight="1" x14ac:dyDescent="0.35">
      <c r="A2" s="45" t="s">
        <v>104</v>
      </c>
      <c r="B2" s="17" t="s">
        <v>105</v>
      </c>
      <c r="C2" s="17" t="s">
        <v>106</v>
      </c>
      <c r="D2" s="25" t="s">
        <v>107</v>
      </c>
      <c r="F2" s="32" t="s">
        <v>108</v>
      </c>
      <c r="G2" s="34" t="s">
        <v>20</v>
      </c>
      <c r="H2" s="34" t="s">
        <v>21</v>
      </c>
      <c r="I2" s="30" t="s">
        <v>109</v>
      </c>
    </row>
    <row r="3" spans="1:10" ht="29" x14ac:dyDescent="0.35">
      <c r="A3" s="82" t="s">
        <v>110</v>
      </c>
      <c r="B3" s="39" t="s">
        <v>111</v>
      </c>
      <c r="C3" s="1"/>
      <c r="F3" s="28">
        <v>20</v>
      </c>
      <c r="G3" s="2" t="s">
        <v>112</v>
      </c>
      <c r="H3" s="2" t="s">
        <v>113</v>
      </c>
      <c r="I3" s="1" t="s">
        <v>114</v>
      </c>
    </row>
    <row r="4" spans="1:10" ht="58" x14ac:dyDescent="0.35">
      <c r="A4" s="83"/>
      <c r="B4" s="40" t="s">
        <v>115</v>
      </c>
      <c r="C4" s="1"/>
      <c r="F4" s="28">
        <v>10</v>
      </c>
      <c r="G4" s="2" t="s">
        <v>29</v>
      </c>
      <c r="H4" s="2" t="s">
        <v>30</v>
      </c>
      <c r="I4" s="33" t="s">
        <v>116</v>
      </c>
    </row>
    <row r="5" spans="1:10" ht="31.9" customHeight="1" x14ac:dyDescent="0.35">
      <c r="A5" s="83"/>
      <c r="B5" s="43" t="s">
        <v>117</v>
      </c>
      <c r="C5" s="1"/>
      <c r="D5" s="80"/>
      <c r="E5" s="81"/>
      <c r="F5" s="29">
        <v>5</v>
      </c>
      <c r="G5" s="1" t="s">
        <v>118</v>
      </c>
      <c r="H5" s="1" t="s">
        <v>34</v>
      </c>
      <c r="I5" s="33" t="s">
        <v>119</v>
      </c>
    </row>
    <row r="6" spans="1:10" ht="110.65" customHeight="1" x14ac:dyDescent="0.35">
      <c r="A6" s="26"/>
      <c r="B6" s="44" t="s">
        <v>120</v>
      </c>
      <c r="C6" s="1"/>
      <c r="E6" s="35"/>
      <c r="F6" s="29">
        <v>0</v>
      </c>
      <c r="G6" s="1" t="s">
        <v>114</v>
      </c>
      <c r="H6" s="1" t="s">
        <v>114</v>
      </c>
      <c r="I6" s="33" t="s">
        <v>121</v>
      </c>
    </row>
    <row r="7" spans="1:10" ht="53.15" customHeight="1" x14ac:dyDescent="0.35">
      <c r="A7" s="82" t="s">
        <v>122</v>
      </c>
      <c r="B7" s="2" t="s">
        <v>123</v>
      </c>
      <c r="C7" s="1"/>
      <c r="E7" s="35"/>
      <c r="F7" s="4"/>
    </row>
    <row r="8" spans="1:10" ht="29" x14ac:dyDescent="0.35">
      <c r="A8" s="83"/>
      <c r="B8" s="2" t="s">
        <v>124</v>
      </c>
      <c r="C8" s="1"/>
      <c r="F8" s="34" t="s">
        <v>19</v>
      </c>
      <c r="G8" s="27" t="s">
        <v>20</v>
      </c>
      <c r="H8" s="27" t="s">
        <v>21</v>
      </c>
      <c r="I8" s="31" t="s">
        <v>22</v>
      </c>
    </row>
    <row r="9" spans="1:10" ht="29" x14ac:dyDescent="0.35">
      <c r="A9" s="83"/>
      <c r="B9" s="2" t="s">
        <v>125</v>
      </c>
      <c r="C9" s="1"/>
      <c r="F9" s="28">
        <v>1</v>
      </c>
      <c r="G9" s="2" t="s">
        <v>24</v>
      </c>
      <c r="H9" s="2" t="s">
        <v>25</v>
      </c>
      <c r="I9" s="1" t="s">
        <v>26</v>
      </c>
    </row>
    <row r="10" spans="1:10" x14ac:dyDescent="0.35">
      <c r="A10" s="83"/>
      <c r="B10" s="2" t="s">
        <v>126</v>
      </c>
      <c r="C10" s="1"/>
      <c r="F10" s="28">
        <v>0.5</v>
      </c>
      <c r="G10" s="2" t="s">
        <v>29</v>
      </c>
      <c r="H10" s="2" t="s">
        <v>30</v>
      </c>
      <c r="I10" s="1" t="s">
        <v>31</v>
      </c>
    </row>
    <row r="11" spans="1:10" ht="29" x14ac:dyDescent="0.35">
      <c r="A11" s="84"/>
      <c r="B11" s="37" t="s">
        <v>127</v>
      </c>
      <c r="C11" s="1"/>
      <c r="F11" s="28">
        <v>0.25</v>
      </c>
      <c r="G11" s="2" t="s">
        <v>33</v>
      </c>
      <c r="H11" s="2" t="s">
        <v>34</v>
      </c>
      <c r="I11" s="1" t="s">
        <v>35</v>
      </c>
    </row>
    <row r="12" spans="1:10" ht="29" x14ac:dyDescent="0.35">
      <c r="A12" s="82" t="s">
        <v>128</v>
      </c>
      <c r="B12" s="39" t="s">
        <v>129</v>
      </c>
      <c r="C12" s="1"/>
      <c r="F12" s="68"/>
      <c r="G12" s="3"/>
      <c r="H12" s="3"/>
      <c r="I12" s="3"/>
      <c r="J12" s="3"/>
    </row>
    <row r="13" spans="1:10" ht="29" x14ac:dyDescent="0.35">
      <c r="A13" s="83"/>
      <c r="B13" s="40" t="s">
        <v>130</v>
      </c>
      <c r="C13" s="1"/>
    </row>
    <row r="14" spans="1:10" ht="29" x14ac:dyDescent="0.35">
      <c r="A14" s="83"/>
      <c r="B14" s="40" t="s">
        <v>131</v>
      </c>
      <c r="C14" s="1"/>
    </row>
    <row r="15" spans="1:10" ht="43.5" x14ac:dyDescent="0.35">
      <c r="A15" s="83"/>
      <c r="B15" s="41" t="s">
        <v>132</v>
      </c>
      <c r="C15" s="1"/>
    </row>
    <row r="16" spans="1:10" x14ac:dyDescent="0.35">
      <c r="A16" s="83"/>
      <c r="B16" s="40" t="s">
        <v>133</v>
      </c>
      <c r="C16" s="1"/>
    </row>
    <row r="17" spans="1:5" x14ac:dyDescent="0.35">
      <c r="A17" s="83"/>
      <c r="B17" s="39" t="s">
        <v>134</v>
      </c>
      <c r="C17" s="1"/>
      <c r="D17" s="3"/>
    </row>
    <row r="18" spans="1:5" ht="112.5" customHeight="1" x14ac:dyDescent="0.35">
      <c r="A18" s="38"/>
      <c r="B18" s="42" t="s">
        <v>135</v>
      </c>
      <c r="C18" s="1"/>
    </row>
    <row r="20" spans="1:5" x14ac:dyDescent="0.35">
      <c r="A20" s="1" t="s">
        <v>136</v>
      </c>
      <c r="B20" s="1" t="s">
        <v>137</v>
      </c>
      <c r="C20" s="1" t="s">
        <v>138</v>
      </c>
      <c r="D20" s="1" t="s">
        <v>139</v>
      </c>
    </row>
    <row r="21" spans="1:5" x14ac:dyDescent="0.35">
      <c r="A21" s="1" t="s">
        <v>110</v>
      </c>
      <c r="B21" s="1" t="e">
        <f>AVERAGE(C3:C5)</f>
        <v>#DIV/0!</v>
      </c>
      <c r="C21" s="1">
        <f>C6</f>
        <v>0</v>
      </c>
      <c r="D21" s="1" t="e">
        <f>B21*C21</f>
        <v>#DIV/0!</v>
      </c>
    </row>
    <row r="22" spans="1:5" x14ac:dyDescent="0.35">
      <c r="A22" s="1" t="s">
        <v>140</v>
      </c>
      <c r="B22" s="1" t="e">
        <f>AVERAGE(C7:C10)</f>
        <v>#DIV/0!</v>
      </c>
      <c r="C22" s="1">
        <f>C11</f>
        <v>0</v>
      </c>
      <c r="D22" s="1" t="e">
        <f>B22*C22</f>
        <v>#DIV/0!</v>
      </c>
    </row>
    <row r="23" spans="1:5" hidden="1" x14ac:dyDescent="0.35">
      <c r="A23" s="1"/>
      <c r="B23" s="1"/>
      <c r="C23" s="1"/>
      <c r="D23" s="1"/>
    </row>
    <row r="24" spans="1:5" x14ac:dyDescent="0.35">
      <c r="A24" s="1" t="s">
        <v>141</v>
      </c>
      <c r="B24" s="1" t="e">
        <f>AVERAGE(C12:C17)</f>
        <v>#DIV/0!</v>
      </c>
      <c r="C24" s="1">
        <f>C18</f>
        <v>0</v>
      </c>
      <c r="D24" s="1" t="e">
        <f>B24*C24</f>
        <v>#DIV/0!</v>
      </c>
    </row>
    <row r="25" spans="1:5" x14ac:dyDescent="0.35">
      <c r="A25" s="24" t="s">
        <v>142</v>
      </c>
      <c r="B25" s="24"/>
      <c r="C25" s="24"/>
      <c r="D25" s="24" t="e">
        <f>AVERAGE(D21:D24)</f>
        <v>#DIV/0!</v>
      </c>
      <c r="E25" t="s">
        <v>143</v>
      </c>
    </row>
    <row r="26" spans="1:5" x14ac:dyDescent="0.35">
      <c r="D26" t="e">
        <f>SUM(D21:D24)</f>
        <v>#DIV/0!</v>
      </c>
      <c r="E26" t="s">
        <v>103</v>
      </c>
    </row>
  </sheetData>
  <dataConsolidate/>
  <mergeCells count="3">
    <mergeCell ref="A3:A5"/>
    <mergeCell ref="A7:A11"/>
    <mergeCell ref="A12:A17"/>
  </mergeCells>
  <dataValidations count="2">
    <dataValidation type="list" allowBlank="1" showInputMessage="1" showErrorMessage="1" sqref="C6 C11 C18" xr:uid="{A738EBE2-BE9C-44D8-B384-C34D3396F9DE}">
      <formula1>$F$9:$F$11</formula1>
    </dataValidation>
    <dataValidation type="list" allowBlank="1" showInputMessage="1" showErrorMessage="1" sqref="C7:C10 C3:C5 C12:C17" xr:uid="{25047CB1-909E-49AB-9CF2-0570A4ACDADE}">
      <formula1>$F$3:$F$6</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Overall Score and Buffer</vt:lpstr>
      <vt:lpstr>Natural Risk </vt:lpstr>
      <vt:lpstr>Project Risk </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Akanksha Sengupta (IN)</dc:creator>
  <cp:keywords/>
  <dc:description/>
  <cp:lastModifiedBy>Pankaj Kalyani (IN)</cp:lastModifiedBy>
  <cp:revision/>
  <dcterms:created xsi:type="dcterms:W3CDTF">2025-05-21T07:55:50Z</dcterms:created>
  <dcterms:modified xsi:type="dcterms:W3CDTF">2026-06-11T07:41:02Z</dcterms:modified>
  <cp:category/>
  <cp:contentStatus/>
</cp:coreProperties>
</file>